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RIABLES DEL SECTOR EXTERNO PAG WEB\OTRAS VARIABLES DEL SECTOR EXTERNO\"/>
    </mc:Choice>
  </mc:AlternateContent>
  <bookViews>
    <workbookView xWindow="0" yWindow="0" windowWidth="28800" windowHeight="10980"/>
  </bookViews>
  <sheets>
    <sheet name="Ponderadores de Comercio" sheetId="4" r:id="rId1"/>
  </sheets>
  <externalReferences>
    <externalReference r:id="rId2"/>
  </externalReferences>
  <definedNames>
    <definedName name="A_IMPRESI_N_IM">[1]REER!$CA$2:$CM$291</definedName>
    <definedName name="_xlnm.Print_Area" localSheetId="0">'Ponderadores de Comercio'!$A$1:$AG$52</definedName>
  </definedNames>
  <calcPr calcId="162913"/>
</workbook>
</file>

<file path=xl/calcChain.xml><?xml version="1.0" encoding="utf-8"?>
<calcChain xmlns="http://schemas.openxmlformats.org/spreadsheetml/2006/main">
  <c r="AE45" i="4" l="1"/>
  <c r="AE44" i="4" l="1"/>
  <c r="AE43" i="4"/>
  <c r="AE42" i="4"/>
  <c r="AE41" i="4"/>
  <c r="AE40" i="4"/>
  <c r="AE36" i="4" l="1"/>
  <c r="AE35" i="4"/>
  <c r="AE34" i="4"/>
  <c r="AE33" i="4"/>
  <c r="AE37" i="4"/>
  <c r="AE38" i="4"/>
  <c r="AE39" i="4"/>
  <c r="AE32" i="4" l="1"/>
  <c r="AE31" i="4" l="1"/>
  <c r="AE29" i="4" l="1"/>
  <c r="AE30" i="4"/>
  <c r="AE28" i="4" l="1"/>
  <c r="AE16" i="4"/>
  <c r="AE17" i="4"/>
  <c r="AE18" i="4"/>
  <c r="AE19" i="4"/>
  <c r="AE20" i="4"/>
  <c r="AE21" i="4"/>
  <c r="AE22" i="4"/>
  <c r="AE23" i="4"/>
  <c r="AE24" i="4"/>
  <c r="AE25" i="4"/>
  <c r="AE26" i="4"/>
  <c r="AE27" i="4"/>
</calcChain>
</file>

<file path=xl/sharedStrings.xml><?xml version="1.0" encoding="utf-8"?>
<sst xmlns="http://schemas.openxmlformats.org/spreadsheetml/2006/main" count="42" uniqueCount="40">
  <si>
    <t xml:space="preserve">PONDERADORES DE COMERCIO INTERNACIONAL </t>
  </si>
  <si>
    <t>p</t>
  </si>
  <si>
    <t>AÑOS</t>
  </si>
  <si>
    <t>FUENTE:</t>
  </si>
  <si>
    <t>ELABORACIÓN:</t>
  </si>
  <si>
    <t>NOTA:</t>
  </si>
  <si>
    <t>Cifras de comercio exterior del Instituto Nacional de Estadística.</t>
  </si>
  <si>
    <t>p Cifras preliminares</t>
  </si>
  <si>
    <t>Banco Central de Bolivia - Asesoría de Política Económica - Sector Externo</t>
  </si>
  <si>
    <t>Australia</t>
  </si>
  <si>
    <t>Argentina</t>
  </si>
  <si>
    <t>Brasil</t>
  </si>
  <si>
    <t>Chile</t>
  </si>
  <si>
    <t>China</t>
  </si>
  <si>
    <t>Colombia</t>
  </si>
  <si>
    <t>Corea del Sur</t>
  </si>
  <si>
    <t>Dinamarca</t>
  </si>
  <si>
    <t>Ecuador</t>
  </si>
  <si>
    <t>El Salvador</t>
  </si>
  <si>
    <t>Estados Unidos</t>
  </si>
  <si>
    <t>Malasia</t>
  </si>
  <si>
    <t>Paraguay</t>
  </si>
  <si>
    <t>Reino Unido</t>
  </si>
  <si>
    <t>Suecia</t>
  </si>
  <si>
    <t>Suiza</t>
  </si>
  <si>
    <t>Uruguay</t>
  </si>
  <si>
    <t>Republica Bolivariana de Venezuela</t>
  </si>
  <si>
    <t>Zona del Euro</t>
  </si>
  <si>
    <t>Suma Ponderadores</t>
  </si>
  <si>
    <t>Antillas Holandesas</t>
  </si>
  <si>
    <t>India</t>
  </si>
  <si>
    <t>Japón</t>
  </si>
  <si>
    <t>México</t>
  </si>
  <si>
    <t>Perú</t>
  </si>
  <si>
    <t>Canadá</t>
  </si>
  <si>
    <t>Panamá</t>
  </si>
  <si>
    <t xml:space="preserve"> (En porcentaje)</t>
  </si>
  <si>
    <t>Emiratos Árabes Unidos</t>
  </si>
  <si>
    <t>Sólo se incluyen los países con los que el comercio exterior de Bolivia representó al menos 0,50% del total</t>
  </si>
  <si>
    <t>1991 - 2025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</si>
</sst>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#."/>
    <numFmt numFmtId="166" formatCode="_-* #,##0.00\ [$€]_-;\-* #,##0.00\ [$€]_-;_-* &quot;-&quot;??\ [$€]_-;_-@_-"/>
    <numFmt numFmtId="167" formatCode="dd/mm/yy\ h:mm"/>
    <numFmt numFmtId="168" formatCode="#,##0.00___);\(#,##0.00\)"/>
  </numFmts>
  <fonts count="16" x14ac:knownFonts="1">
    <font>
      <sz val="10"/>
      <name val="Times New Roman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2"/>
      <name val="Courier"/>
      <family val="3"/>
    </font>
    <font>
      <sz val="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2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6" fontId="8" fillId="0" borderId="0" applyFont="0" applyFill="0" applyBorder="0" applyAlignment="0" applyProtection="0"/>
    <xf numFmtId="165" fontId="4" fillId="0" borderId="0">
      <protection locked="0"/>
    </xf>
    <xf numFmtId="165" fontId="5" fillId="0" borderId="0">
      <protection locked="0"/>
    </xf>
    <xf numFmtId="165" fontId="5" fillId="0" borderId="0">
      <protection locked="0"/>
    </xf>
    <xf numFmtId="165" fontId="4" fillId="0" borderId="0">
      <protection locked="0"/>
    </xf>
    <xf numFmtId="165" fontId="6" fillId="0" borderId="0">
      <protection locked="0"/>
    </xf>
    <xf numFmtId="165" fontId="7" fillId="0" borderId="0">
      <protection locked="0"/>
    </xf>
    <xf numFmtId="165" fontId="4" fillId="0" borderId="0">
      <protection locked="0"/>
    </xf>
    <xf numFmtId="0" fontId="1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11" fillId="0" borderId="2" xfId="0" applyFont="1" applyBorder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3" fillId="0" borderId="0" xfId="0" applyFont="1" applyBorder="1"/>
    <xf numFmtId="2" fontId="2" fillId="0" borderId="1" xfId="0" applyNumberFormat="1" applyFont="1" applyBorder="1"/>
    <xf numFmtId="0" fontId="1" fillId="0" borderId="0" xfId="0" applyFont="1" applyBorder="1"/>
    <xf numFmtId="0" fontId="15" fillId="0" borderId="0" xfId="0" applyFont="1" applyBorder="1"/>
    <xf numFmtId="168" fontId="2" fillId="0" borderId="0" xfId="0" applyNumberFormat="1" applyFont="1" applyBorder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Border="1"/>
    <xf numFmtId="164" fontId="0" fillId="0" borderId="0" xfId="0" applyNumberFormat="1" applyFill="1"/>
    <xf numFmtId="167" fontId="9" fillId="0" borderId="0" xfId="0" applyNumberFormat="1" applyFont="1" applyFill="1" applyAlignment="1">
      <alignment horizontal="left"/>
    </xf>
    <xf numFmtId="2" fontId="0" fillId="0" borderId="0" xfId="0" applyNumberFormat="1" applyFill="1"/>
    <xf numFmtId="0" fontId="15" fillId="0" borderId="0" xfId="0" applyFont="1" applyAlignment="1">
      <alignment horizontal="left" indent="1"/>
    </xf>
    <xf numFmtId="0" fontId="15" fillId="0" borderId="0" xfId="0" applyFont="1" applyFill="1"/>
    <xf numFmtId="0" fontId="11" fillId="0" borderId="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0" fontId="0" fillId="0" borderId="0" xfId="0" applyFill="1" applyBorder="1"/>
    <xf numFmtId="164" fontId="0" fillId="0" borderId="0" xfId="0" applyNumberFormat="1" applyFill="1" applyBorder="1"/>
    <xf numFmtId="0" fontId="14" fillId="0" borderId="0" xfId="0" applyFont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1" fillId="0" borderId="0" xfId="0" applyNumberFormat="1" applyFont="1"/>
    <xf numFmtId="0" fontId="2" fillId="0" borderId="7" xfId="0" applyFont="1" applyBorder="1"/>
    <xf numFmtId="2" fontId="2" fillId="0" borderId="2" xfId="0" applyNumberFormat="1" applyFont="1" applyBorder="1"/>
    <xf numFmtId="0" fontId="1" fillId="0" borderId="4" xfId="0" applyFont="1" applyBorder="1"/>
    <xf numFmtId="168" fontId="2" fillId="0" borderId="4" xfId="0" applyNumberFormat="1" applyFont="1" applyBorder="1"/>
    <xf numFmtId="0" fontId="2" fillId="0" borderId="6" xfId="0" applyFont="1" applyBorder="1"/>
    <xf numFmtId="0" fontId="2" fillId="0" borderId="8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0">
    <cellStyle name="Euro" xfId="1"/>
    <cellStyle name="F2" xfId="2"/>
    <cellStyle name="F3" xfId="3"/>
    <cellStyle name="F4" xfId="4"/>
    <cellStyle name="F5" xfId="5"/>
    <cellStyle name="F6" xfId="6"/>
    <cellStyle name="F7" xfId="7"/>
    <cellStyle name="F8" xfId="8"/>
    <cellStyle name="Normal" xfId="0" builtinId="0"/>
    <cellStyle name="Normal 3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Mensual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A"/>
      <sheetName val="C"/>
      <sheetName val="BaseMone"/>
      <sheetName val="EGLP PL"/>
      <sheetName val="EG"/>
      <sheetName val="eje 2004"/>
      <sheetName val="summary table"/>
      <sheetName val="Febr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/>
      <sheetData sheetId="247" refreshError="1"/>
      <sheetData sheetId="248" refreshError="1"/>
      <sheetData sheetId="24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437"/>
  <sheetViews>
    <sheetView showGridLines="0" showZeros="0" tabSelected="1" view="pageBreakPreview" zoomScale="75" zoomScaleNormal="75" zoomScaleSheetLayoutView="75" workbookViewId="0">
      <pane xSplit="3" ySplit="10" topLeftCell="D38" activePane="bottomRight" state="frozen"/>
      <selection pane="topRight" activeCell="D1" sqref="D1"/>
      <selection pane="bottomLeft" activeCell="A11" sqref="A11"/>
      <selection pane="bottomRight" activeCell="B3" sqref="B3"/>
    </sheetView>
  </sheetViews>
  <sheetFormatPr baseColWidth="10" defaultColWidth="12" defaultRowHeight="12.75" x14ac:dyDescent="0.2"/>
  <cols>
    <col min="1" max="1" width="4.1640625" style="1" customWidth="1"/>
    <col min="2" max="2" width="8.6640625" style="1" customWidth="1"/>
    <col min="3" max="3" width="4.33203125" style="1" customWidth="1"/>
    <col min="4" max="4" width="15.6640625" style="1" hidden="1" customWidth="1"/>
    <col min="5" max="5" width="12.33203125" style="1" bestFit="1" customWidth="1"/>
    <col min="6" max="6" width="14" style="1" customWidth="1"/>
    <col min="7" max="7" width="9.6640625" style="1" bestFit="1" customWidth="1"/>
    <col min="8" max="8" width="10.33203125" style="1" customWidth="1"/>
    <col min="9" max="9" width="8.33203125" style="1" customWidth="1"/>
    <col min="10" max="10" width="9.33203125" style="1" customWidth="1"/>
    <col min="11" max="11" width="12.83203125" style="1" customWidth="1"/>
    <col min="12" max="12" width="12" style="1"/>
    <col min="13" max="13" width="14.1640625" style="1" hidden="1" customWidth="1"/>
    <col min="14" max="14" width="11.33203125" style="1" bestFit="1" customWidth="1"/>
    <col min="15" max="15" width="12.33203125" style="1" hidden="1" customWidth="1"/>
    <col min="16" max="16" width="12.33203125" style="1" customWidth="1"/>
    <col min="17" max="17" width="11.1640625" style="1" customWidth="1"/>
    <col min="18" max="18" width="9.5" style="1" customWidth="1"/>
    <col min="19" max="19" width="10" style="1" customWidth="1"/>
    <col min="20" max="20" width="10.1640625" style="1" hidden="1" customWidth="1"/>
    <col min="21" max="21" width="10.83203125" style="1" customWidth="1"/>
    <col min="22" max="22" width="12" style="1" hidden="1" customWidth="1"/>
    <col min="23" max="23" width="12.83203125" style="1" customWidth="1"/>
    <col min="24" max="24" width="9.6640625" style="1" bestFit="1" customWidth="1"/>
    <col min="25" max="25" width="9.5" style="1" bestFit="1" customWidth="1"/>
    <col min="26" max="26" width="9.1640625" style="1" customWidth="1"/>
    <col min="27" max="27" width="11.33203125" style="1" hidden="1" customWidth="1"/>
    <col min="28" max="28" width="12" style="1" customWidth="1"/>
    <col min="29" max="29" width="17.83203125" style="1" hidden="1" customWidth="1"/>
    <col min="30" max="30" width="11.1640625" style="12" customWidth="1"/>
    <col min="31" max="31" width="12.1640625" style="12" customWidth="1"/>
    <col min="32" max="32" width="7" style="1" customWidth="1"/>
    <col min="33" max="16384" width="12" style="1"/>
  </cols>
  <sheetData>
    <row r="1" spans="2:32" s="8" customFormat="1" ht="18.75" x14ac:dyDescent="0.3">
      <c r="B1" s="7"/>
      <c r="C1" s="7"/>
      <c r="D1" s="7"/>
      <c r="E1" s="7"/>
      <c r="AD1" s="10"/>
      <c r="AE1" s="10"/>
    </row>
    <row r="2" spans="2:32" s="8" customFormat="1" x14ac:dyDescent="0.2">
      <c r="AD2" s="10"/>
      <c r="AE2" s="10"/>
    </row>
    <row r="3" spans="2:32" s="8" customFormat="1" ht="25.5" x14ac:dyDescent="0.35"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1"/>
      <c r="AF3" s="32"/>
    </row>
    <row r="4" spans="2:32" s="8" customFormat="1" ht="27" customHeight="1" x14ac:dyDescent="0.35">
      <c r="B4" s="59" t="s">
        <v>36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</row>
    <row r="5" spans="2:32" s="8" customFormat="1" ht="25.5" x14ac:dyDescent="0.35">
      <c r="B5" s="30" t="s">
        <v>39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s="8" customFormat="1" x14ac:dyDescent="0.2">
      <c r="AD6" s="10"/>
      <c r="AE6" s="10"/>
    </row>
    <row r="7" spans="2:32" ht="37.5" customHeight="1" x14ac:dyDescent="0.2">
      <c r="B7" s="42" t="s">
        <v>2</v>
      </c>
      <c r="C7" s="43"/>
      <c r="D7" s="48" t="s">
        <v>29</v>
      </c>
      <c r="E7" s="48" t="s">
        <v>9</v>
      </c>
      <c r="F7" s="48" t="s">
        <v>10</v>
      </c>
      <c r="G7" s="48" t="s">
        <v>11</v>
      </c>
      <c r="H7" s="48" t="s">
        <v>34</v>
      </c>
      <c r="I7" s="48" t="s">
        <v>12</v>
      </c>
      <c r="J7" s="48" t="s">
        <v>13</v>
      </c>
      <c r="K7" s="48" t="s">
        <v>14</v>
      </c>
      <c r="L7" s="48" t="s">
        <v>15</v>
      </c>
      <c r="M7" s="48" t="s">
        <v>16</v>
      </c>
      <c r="N7" s="48" t="s">
        <v>17</v>
      </c>
      <c r="O7" s="48" t="s">
        <v>18</v>
      </c>
      <c r="P7" s="48" t="s">
        <v>37</v>
      </c>
      <c r="Q7" s="48" t="s">
        <v>19</v>
      </c>
      <c r="R7" s="48" t="s">
        <v>30</v>
      </c>
      <c r="S7" s="48" t="s">
        <v>31</v>
      </c>
      <c r="T7" s="48" t="s">
        <v>20</v>
      </c>
      <c r="U7" s="48" t="s">
        <v>32</v>
      </c>
      <c r="V7" s="48" t="s">
        <v>35</v>
      </c>
      <c r="W7" s="48" t="s">
        <v>21</v>
      </c>
      <c r="X7" s="48" t="s">
        <v>33</v>
      </c>
      <c r="Y7" s="48" t="s">
        <v>22</v>
      </c>
      <c r="Z7" s="48" t="s">
        <v>23</v>
      </c>
      <c r="AA7" s="48" t="s">
        <v>24</v>
      </c>
      <c r="AB7" s="48" t="s">
        <v>25</v>
      </c>
      <c r="AC7" s="48" t="s">
        <v>26</v>
      </c>
      <c r="AD7" s="48" t="s">
        <v>27</v>
      </c>
      <c r="AE7" s="51" t="s">
        <v>28</v>
      </c>
      <c r="AF7" s="52"/>
    </row>
    <row r="8" spans="2:32" x14ac:dyDescent="0.2">
      <c r="B8" s="44"/>
      <c r="C8" s="45"/>
      <c r="D8" s="49"/>
      <c r="E8" s="49"/>
      <c r="F8" s="49"/>
      <c r="G8" s="49"/>
      <c r="H8" s="49"/>
      <c r="I8" s="49"/>
      <c r="J8" s="57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3"/>
      <c r="AF8" s="54"/>
    </row>
    <row r="9" spans="2:32" x14ac:dyDescent="0.2">
      <c r="B9" s="46"/>
      <c r="C9" s="47"/>
      <c r="D9" s="50"/>
      <c r="E9" s="50"/>
      <c r="F9" s="50"/>
      <c r="G9" s="50"/>
      <c r="H9" s="50"/>
      <c r="I9" s="50"/>
      <c r="J9" s="58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5"/>
      <c r="AF9" s="56"/>
    </row>
    <row r="10" spans="2:32" ht="14.25" hidden="1" x14ac:dyDescent="0.2">
      <c r="B10" s="24"/>
      <c r="C10" s="25"/>
      <c r="D10" s="12"/>
      <c r="E10" s="1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4"/>
      <c r="AF10" s="36"/>
    </row>
    <row r="11" spans="2:32" ht="17.25" customHeight="1" x14ac:dyDescent="0.2">
      <c r="B11" s="4">
        <v>1991</v>
      </c>
      <c r="C11" s="5"/>
      <c r="D11" s="3"/>
      <c r="E11" s="3"/>
      <c r="F11" s="14">
        <v>9.0518800000000006</v>
      </c>
      <c r="G11" s="14">
        <v>11.75202</v>
      </c>
      <c r="H11" s="14"/>
      <c r="I11" s="14">
        <v>6.2709999999999999</v>
      </c>
      <c r="J11" s="14"/>
      <c r="K11" s="14">
        <v>2.4231699999999998</v>
      </c>
      <c r="L11" s="14"/>
      <c r="M11" s="14"/>
      <c r="N11" s="14"/>
      <c r="O11" s="14"/>
      <c r="P11" s="14"/>
      <c r="Q11" s="14">
        <v>27.338760000000001</v>
      </c>
      <c r="S11" s="14">
        <v>8.0874600000000001</v>
      </c>
      <c r="T11" s="14">
        <v>0.52710999999999997</v>
      </c>
      <c r="U11" s="14">
        <v>0.93510000000000004</v>
      </c>
      <c r="V11" s="14">
        <v>0.64686999999999995</v>
      </c>
      <c r="W11" s="14"/>
      <c r="X11" s="14">
        <v>4.4978899999999999</v>
      </c>
      <c r="Y11" s="14">
        <v>7.3559200000000002</v>
      </c>
      <c r="Z11" s="14">
        <v>1.20028</v>
      </c>
      <c r="AA11" s="14">
        <v>1.34762</v>
      </c>
      <c r="AB11" s="14"/>
      <c r="AC11" s="14"/>
      <c r="AD11" s="14">
        <v>18.564889999999998</v>
      </c>
      <c r="AE11" s="11">
        <v>99.999970000000019</v>
      </c>
      <c r="AF11" s="37"/>
    </row>
    <row r="12" spans="2:32" ht="17.25" customHeight="1" x14ac:dyDescent="0.2">
      <c r="B12" s="4">
        <v>1992</v>
      </c>
      <c r="C12" s="5"/>
      <c r="D12" s="3"/>
      <c r="E12" s="3"/>
      <c r="F12" s="14">
        <v>7.9944100000000002</v>
      </c>
      <c r="G12" s="14">
        <v>10.61674</v>
      </c>
      <c r="H12" s="14">
        <v>0.60150000000000003</v>
      </c>
      <c r="I12" s="14">
        <v>5.72492</v>
      </c>
      <c r="J12" s="14"/>
      <c r="K12" s="14">
        <v>2.1319599999999999</v>
      </c>
      <c r="L12" s="14">
        <v>0.55793000000000004</v>
      </c>
      <c r="M12" s="14"/>
      <c r="N12" s="14">
        <v>0.53698000000000001</v>
      </c>
      <c r="O12" s="14"/>
      <c r="P12" s="14"/>
      <c r="Q12" s="14">
        <v>24.757079999999998</v>
      </c>
      <c r="S12" s="14">
        <v>8.2022399999999998</v>
      </c>
      <c r="T12" s="14"/>
      <c r="U12" s="14">
        <v>1.00868</v>
      </c>
      <c r="V12" s="14">
        <v>0.71040999999999999</v>
      </c>
      <c r="W12" s="14"/>
      <c r="X12" s="14">
        <v>5.1135599999999997</v>
      </c>
      <c r="Y12" s="14">
        <v>9.2842599999999997</v>
      </c>
      <c r="Z12" s="14">
        <v>1.5579799999999999</v>
      </c>
      <c r="AA12" s="14">
        <v>0.78171000000000002</v>
      </c>
      <c r="AB12" s="14"/>
      <c r="AC12" s="14"/>
      <c r="AD12" s="14">
        <v>20.419640000000001</v>
      </c>
      <c r="AE12" s="11">
        <v>100</v>
      </c>
      <c r="AF12" s="37"/>
    </row>
    <row r="13" spans="2:32" ht="17.25" customHeight="1" x14ac:dyDescent="0.2">
      <c r="B13" s="4">
        <v>1993</v>
      </c>
      <c r="C13" s="5"/>
      <c r="D13" s="3"/>
      <c r="E13" s="3"/>
      <c r="F13" s="14">
        <v>8.19984</v>
      </c>
      <c r="G13" s="14">
        <v>9.5696499999999993</v>
      </c>
      <c r="H13" s="14"/>
      <c r="I13" s="14">
        <v>5.7550600000000003</v>
      </c>
      <c r="J13" s="14"/>
      <c r="K13" s="14">
        <v>2.9331499999999999</v>
      </c>
      <c r="L13" s="14">
        <v>0.61980999999999997</v>
      </c>
      <c r="M13" s="14"/>
      <c r="N13" s="14">
        <v>0.64968000000000004</v>
      </c>
      <c r="O13" s="14"/>
      <c r="P13" s="14"/>
      <c r="Q13" s="14">
        <v>25.977650000000001</v>
      </c>
      <c r="S13" s="14">
        <v>7.3465000000000007</v>
      </c>
      <c r="T13" s="14"/>
      <c r="U13" s="14">
        <v>1.1488700000000001</v>
      </c>
      <c r="V13" s="14">
        <v>0.66969000000000001</v>
      </c>
      <c r="W13" s="14"/>
      <c r="X13" s="14">
        <v>7.2286299999999999</v>
      </c>
      <c r="Y13" s="14">
        <v>12.39913</v>
      </c>
      <c r="Z13" s="14">
        <v>1.49011</v>
      </c>
      <c r="AA13" s="14">
        <v>0.64800999999999997</v>
      </c>
      <c r="AB13" s="14"/>
      <c r="AC13" s="14"/>
      <c r="AD13" s="14">
        <v>15.36421</v>
      </c>
      <c r="AE13" s="11">
        <v>99.999990000000011</v>
      </c>
      <c r="AF13" s="37"/>
    </row>
    <row r="14" spans="2:32" ht="17.25" customHeight="1" x14ac:dyDescent="0.2">
      <c r="B14" s="4">
        <v>1994</v>
      </c>
      <c r="C14" s="5"/>
      <c r="D14" s="3"/>
      <c r="E14" s="3"/>
      <c r="F14" s="14">
        <v>8.0681700000000003</v>
      </c>
      <c r="G14" s="14">
        <v>10.080170000000001</v>
      </c>
      <c r="H14" s="14">
        <v>0.64776</v>
      </c>
      <c r="I14" s="14">
        <v>5.3117799999999997</v>
      </c>
      <c r="J14" s="14"/>
      <c r="K14" s="14">
        <v>3.8839600000000001</v>
      </c>
      <c r="L14" s="14">
        <v>0.90703999999999996</v>
      </c>
      <c r="M14" s="14"/>
      <c r="N14" s="14">
        <v>0.94067999999999996</v>
      </c>
      <c r="O14" s="14"/>
      <c r="P14" s="14"/>
      <c r="Q14" s="14">
        <v>27.493950000000002</v>
      </c>
      <c r="S14" s="14">
        <v>8.6726600000000005</v>
      </c>
      <c r="T14" s="14"/>
      <c r="U14" s="14">
        <v>1.40265</v>
      </c>
      <c r="V14" s="14">
        <v>0.53507000000000005</v>
      </c>
      <c r="W14" s="14"/>
      <c r="X14" s="14">
        <v>8.7711600000000001</v>
      </c>
      <c r="Y14" s="14">
        <v>7.7264700000000008</v>
      </c>
      <c r="Z14" s="14">
        <v>1.53274</v>
      </c>
      <c r="AA14" s="14">
        <v>1.1396500000000001</v>
      </c>
      <c r="AB14" s="14"/>
      <c r="AC14" s="14">
        <v>0.66044999999999998</v>
      </c>
      <c r="AD14" s="14">
        <v>12.22564</v>
      </c>
      <c r="AE14" s="11">
        <v>100</v>
      </c>
      <c r="AF14" s="37"/>
    </row>
    <row r="15" spans="2:32" ht="17.25" customHeight="1" x14ac:dyDescent="0.2">
      <c r="B15" s="4">
        <v>1995</v>
      </c>
      <c r="C15" s="5"/>
      <c r="D15" s="3"/>
      <c r="E15" s="3"/>
      <c r="F15" s="14">
        <v>7.0724099999999996</v>
      </c>
      <c r="G15" s="14">
        <v>8.2201299999999993</v>
      </c>
      <c r="H15" s="14">
        <v>1.1916199999999999</v>
      </c>
      <c r="I15" s="14">
        <v>5.55525</v>
      </c>
      <c r="J15" s="14"/>
      <c r="K15" s="14">
        <v>3.6662400000000006</v>
      </c>
      <c r="L15" s="14">
        <v>0.79418000000000011</v>
      </c>
      <c r="M15" s="14"/>
      <c r="N15" s="14">
        <v>0.59447000000000005</v>
      </c>
      <c r="O15" s="14"/>
      <c r="P15" s="14"/>
      <c r="Q15" s="14">
        <v>26.200330000000001</v>
      </c>
      <c r="S15" s="14">
        <v>7.7368400000000008</v>
      </c>
      <c r="T15" s="14"/>
      <c r="U15" s="14">
        <v>0.88331000000000004</v>
      </c>
      <c r="V15" s="14"/>
      <c r="W15" s="14"/>
      <c r="X15" s="14">
        <v>9.1802399999999995</v>
      </c>
      <c r="Y15" s="14">
        <v>7.5558500000000004</v>
      </c>
      <c r="Z15" s="14">
        <v>1.65537</v>
      </c>
      <c r="AA15" s="14">
        <v>3.80444</v>
      </c>
      <c r="AB15" s="14"/>
      <c r="AC15" s="14">
        <v>0.73240000000000005</v>
      </c>
      <c r="AD15" s="14">
        <v>15.15692</v>
      </c>
      <c r="AE15" s="11">
        <v>100</v>
      </c>
      <c r="AF15" s="37"/>
    </row>
    <row r="16" spans="2:32" ht="17.25" customHeight="1" x14ac:dyDescent="0.2">
      <c r="B16" s="4">
        <v>1996</v>
      </c>
      <c r="C16" s="5"/>
      <c r="D16" s="3"/>
      <c r="E16" s="3"/>
      <c r="F16" s="14">
        <v>6.8005999999999993</v>
      </c>
      <c r="G16" s="14">
        <v>8.1751500000000004</v>
      </c>
      <c r="H16" s="14">
        <v>1.9181999999999997</v>
      </c>
      <c r="I16" s="14">
        <v>5.6840900000000003</v>
      </c>
      <c r="J16" s="14"/>
      <c r="K16" s="14">
        <v>5.5942800000000004</v>
      </c>
      <c r="L16" s="14">
        <v>0.78205000000000013</v>
      </c>
      <c r="M16" s="14"/>
      <c r="N16" s="14"/>
      <c r="O16" s="14">
        <v>0</v>
      </c>
      <c r="P16" s="14"/>
      <c r="Q16" s="14">
        <v>29.028880000000001</v>
      </c>
      <c r="S16" s="14">
        <v>7.5917700000000004</v>
      </c>
      <c r="T16" s="14">
        <v>0</v>
      </c>
      <c r="U16" s="14">
        <v>1.2681100000000001</v>
      </c>
      <c r="V16" s="14">
        <v>0.67795000000000005</v>
      </c>
      <c r="W16" s="14">
        <v>0</v>
      </c>
      <c r="X16" s="14">
        <v>8.42788</v>
      </c>
      <c r="Y16" s="14">
        <v>5.82097</v>
      </c>
      <c r="Z16" s="14">
        <v>1.80488</v>
      </c>
      <c r="AA16" s="14">
        <v>4.0058699999999998</v>
      </c>
      <c r="AB16" s="14">
        <v>0</v>
      </c>
      <c r="AC16" s="14">
        <v>0.56694999999999995</v>
      </c>
      <c r="AD16" s="14">
        <v>11.852370000000001</v>
      </c>
      <c r="AE16" s="11">
        <f t="shared" ref="AE16:AE27" si="0">SUM(F16:AD16)</f>
        <v>100</v>
      </c>
      <c r="AF16" s="37"/>
    </row>
    <row r="17" spans="2:32" ht="17.25" customHeight="1" x14ac:dyDescent="0.2">
      <c r="B17" s="4">
        <v>1997</v>
      </c>
      <c r="C17" s="5"/>
      <c r="D17" s="3"/>
      <c r="E17" s="3"/>
      <c r="F17" s="14">
        <v>12.452870000000001</v>
      </c>
      <c r="G17" s="14">
        <v>8.8557299999999994</v>
      </c>
      <c r="H17" s="14">
        <v>1.40751</v>
      </c>
      <c r="I17" s="14">
        <v>5.9902100000000003</v>
      </c>
      <c r="J17" s="14"/>
      <c r="K17" s="14">
        <v>4.26722</v>
      </c>
      <c r="L17" s="14">
        <v>0.70116000000000001</v>
      </c>
      <c r="M17" s="14"/>
      <c r="N17" s="14"/>
      <c r="O17" s="14">
        <v>0</v>
      </c>
      <c r="P17" s="14"/>
      <c r="Q17" s="14">
        <v>23.450790000000001</v>
      </c>
      <c r="S17" s="14">
        <v>8.0481200000000008</v>
      </c>
      <c r="T17" s="14">
        <v>0</v>
      </c>
      <c r="U17" s="14">
        <v>1.6168899999999999</v>
      </c>
      <c r="V17" s="14">
        <v>0</v>
      </c>
      <c r="W17" s="14">
        <v>0</v>
      </c>
      <c r="X17" s="14">
        <v>8.4553899999999995</v>
      </c>
      <c r="Y17" s="14">
        <v>5.9327399999999999</v>
      </c>
      <c r="Z17" s="14">
        <v>3.0333199999999998</v>
      </c>
      <c r="AA17" s="14">
        <v>4.1563699999999999</v>
      </c>
      <c r="AB17" s="14">
        <v>0</v>
      </c>
      <c r="AC17" s="14">
        <v>0.82068999999999992</v>
      </c>
      <c r="AD17" s="14">
        <v>10.810980000000001</v>
      </c>
      <c r="AE17" s="11">
        <f t="shared" si="0"/>
        <v>99.999989999999983</v>
      </c>
      <c r="AF17" s="37"/>
    </row>
    <row r="18" spans="2:32" ht="17.25" customHeight="1" x14ac:dyDescent="0.2">
      <c r="B18" s="4">
        <v>1998</v>
      </c>
      <c r="C18" s="5"/>
      <c r="D18" s="3"/>
      <c r="E18" s="3"/>
      <c r="F18" s="14">
        <v>8.7985799999999994</v>
      </c>
      <c r="G18" s="14">
        <v>8.26919</v>
      </c>
      <c r="H18" s="14">
        <v>0.95061999999999991</v>
      </c>
      <c r="I18" s="14">
        <v>5.1558299999999999</v>
      </c>
      <c r="J18" s="14"/>
      <c r="K18" s="14">
        <v>3.8585500000000001</v>
      </c>
      <c r="L18" s="14">
        <v>0.96670999999999996</v>
      </c>
      <c r="M18" s="14">
        <v>0.75161999999999995</v>
      </c>
      <c r="N18" s="14">
        <v>0.71753999999999996</v>
      </c>
      <c r="O18" s="14">
        <v>0</v>
      </c>
      <c r="P18" s="14"/>
      <c r="Q18" s="14">
        <v>24.477599999999999</v>
      </c>
      <c r="S18" s="14">
        <v>14.55716</v>
      </c>
      <c r="T18" s="14"/>
      <c r="U18" s="14">
        <v>1.3091699999999999</v>
      </c>
      <c r="V18" s="14">
        <v>0</v>
      </c>
      <c r="W18" s="14">
        <v>0</v>
      </c>
      <c r="X18" s="14">
        <v>6.7011100000000008</v>
      </c>
      <c r="Y18" s="14">
        <v>6.351329999999999</v>
      </c>
      <c r="Z18" s="14">
        <v>3.1985999999999999</v>
      </c>
      <c r="AA18" s="14">
        <v>2.74071</v>
      </c>
      <c r="AB18" s="14">
        <v>1.6846900000000002</v>
      </c>
      <c r="AC18" s="14">
        <v>0.98407000000000011</v>
      </c>
      <c r="AD18" s="14">
        <v>8.5269200000000005</v>
      </c>
      <c r="AE18" s="11">
        <f t="shared" si="0"/>
        <v>100</v>
      </c>
      <c r="AF18" s="37"/>
    </row>
    <row r="19" spans="2:32" ht="17.25" customHeight="1" x14ac:dyDescent="0.2">
      <c r="B19" s="4">
        <v>1999</v>
      </c>
      <c r="C19" s="5"/>
      <c r="D19" s="3"/>
      <c r="E19" s="3"/>
      <c r="F19" s="14">
        <v>9.4059399999999993</v>
      </c>
      <c r="G19" s="14">
        <v>9.9430599999999991</v>
      </c>
      <c r="H19" s="14">
        <v>0.74590000000000001</v>
      </c>
      <c r="I19" s="14">
        <v>5.2539100000000003</v>
      </c>
      <c r="J19" s="14">
        <v>1.13883</v>
      </c>
      <c r="K19" s="14">
        <v>5.8676199999999996</v>
      </c>
      <c r="L19" s="14">
        <v>1.1533800000000001</v>
      </c>
      <c r="M19" s="14"/>
      <c r="N19" s="14"/>
      <c r="O19" s="14">
        <v>0</v>
      </c>
      <c r="P19" s="14"/>
      <c r="Q19" s="14">
        <v>30.141750000000002</v>
      </c>
      <c r="S19" s="14">
        <v>5.4632500000000004</v>
      </c>
      <c r="T19" s="14"/>
      <c r="U19" s="14">
        <v>1.6629400000000003</v>
      </c>
      <c r="V19" s="14">
        <v>0</v>
      </c>
      <c r="W19" s="14">
        <v>0</v>
      </c>
      <c r="X19" s="14">
        <v>5.28329</v>
      </c>
      <c r="Y19" s="14">
        <v>6.5870300000000004</v>
      </c>
      <c r="Z19" s="14">
        <v>1.24637</v>
      </c>
      <c r="AA19" s="14">
        <v>2.60988</v>
      </c>
      <c r="AB19" s="14">
        <v>2.8643200000000002</v>
      </c>
      <c r="AC19" s="14">
        <v>1.27976</v>
      </c>
      <c r="AD19" s="14">
        <v>9.3527699999999996</v>
      </c>
      <c r="AE19" s="11">
        <f t="shared" si="0"/>
        <v>100</v>
      </c>
      <c r="AF19" s="37"/>
    </row>
    <row r="20" spans="2:32" ht="17.25" customHeight="1" x14ac:dyDescent="0.2">
      <c r="B20" s="4">
        <v>2000</v>
      </c>
      <c r="C20" s="5"/>
      <c r="D20" s="3"/>
      <c r="E20" s="3"/>
      <c r="F20" s="14">
        <v>11.448869999999999</v>
      </c>
      <c r="G20" s="14">
        <v>10.664400000000001</v>
      </c>
      <c r="H20" s="14">
        <v>0.7167</v>
      </c>
      <c r="I20" s="14">
        <v>6.4925899999999999</v>
      </c>
      <c r="J20" s="14">
        <v>2.49071</v>
      </c>
      <c r="K20" s="14">
        <v>8.0698500000000006</v>
      </c>
      <c r="L20" s="14">
        <v>0.90048000000000006</v>
      </c>
      <c r="M20" s="14"/>
      <c r="N20" s="14"/>
      <c r="O20" s="14">
        <v>0</v>
      </c>
      <c r="P20" s="14"/>
      <c r="Q20" s="14">
        <v>21.421679999999999</v>
      </c>
      <c r="S20" s="14">
        <v>3.6170300000000002</v>
      </c>
      <c r="T20" s="14"/>
      <c r="U20" s="14">
        <v>1.8051699999999999</v>
      </c>
      <c r="V20" s="14">
        <v>0</v>
      </c>
      <c r="W20" s="14">
        <v>0.96694999999999998</v>
      </c>
      <c r="X20" s="14">
        <v>5.2869400000000004</v>
      </c>
      <c r="Y20" s="14">
        <v>5.9535499999999999</v>
      </c>
      <c r="Z20" s="14">
        <v>0.81130999999999998</v>
      </c>
      <c r="AA20" s="14">
        <v>5.7642800000000003</v>
      </c>
      <c r="AB20" s="14">
        <v>2.4209200000000002</v>
      </c>
      <c r="AC20" s="14">
        <v>2.1638299999999999</v>
      </c>
      <c r="AD20" s="14">
        <v>9.00474</v>
      </c>
      <c r="AE20" s="11">
        <f t="shared" si="0"/>
        <v>100.00000000000001</v>
      </c>
      <c r="AF20" s="37"/>
    </row>
    <row r="21" spans="2:32" ht="17.25" customHeight="1" x14ac:dyDescent="0.2">
      <c r="B21" s="4">
        <v>2001</v>
      </c>
      <c r="C21" s="5"/>
      <c r="D21" s="3"/>
      <c r="E21" s="3"/>
      <c r="F21" s="14">
        <v>12.908700000000001</v>
      </c>
      <c r="G21" s="14">
        <v>12.719530000000001</v>
      </c>
      <c r="H21" s="14">
        <v>1.0912200000000001</v>
      </c>
      <c r="I21" s="14">
        <v>6.5041900000000004</v>
      </c>
      <c r="J21" s="14">
        <v>3.5355099999999999</v>
      </c>
      <c r="K21" s="14">
        <v>9.1242000000000001</v>
      </c>
      <c r="L21" s="14">
        <v>0.87714000000000003</v>
      </c>
      <c r="M21" s="14"/>
      <c r="N21" s="14">
        <v>0.53447999999999996</v>
      </c>
      <c r="O21" s="14"/>
      <c r="P21" s="14"/>
      <c r="Q21" s="14">
        <v>18.221170000000001</v>
      </c>
      <c r="S21" s="14">
        <v>2.3650000000000002</v>
      </c>
      <c r="T21" s="14"/>
      <c r="U21" s="14">
        <v>1.7778200000000002</v>
      </c>
      <c r="V21" s="14">
        <v>0</v>
      </c>
      <c r="W21" s="14">
        <v>1.0636399999999999</v>
      </c>
      <c r="X21" s="14">
        <v>6.6390000000000002</v>
      </c>
      <c r="Y21" s="14">
        <v>3.3101799999999999</v>
      </c>
      <c r="Z21" s="14">
        <v>0</v>
      </c>
      <c r="AA21" s="14">
        <v>7.3323999999999998</v>
      </c>
      <c r="AB21" s="14">
        <v>0</v>
      </c>
      <c r="AC21" s="14">
        <v>4.3604099999999999</v>
      </c>
      <c r="AD21" s="14">
        <v>7.6354100000000011</v>
      </c>
      <c r="AE21" s="11">
        <f t="shared" si="0"/>
        <v>100.00000000000003</v>
      </c>
      <c r="AF21" s="37"/>
    </row>
    <row r="22" spans="2:32" ht="17.25" customHeight="1" x14ac:dyDescent="0.2">
      <c r="B22" s="4">
        <v>2002</v>
      </c>
      <c r="C22" s="6"/>
      <c r="D22" s="23"/>
      <c r="E22" s="23"/>
      <c r="F22" s="14">
        <v>11.829789999999999</v>
      </c>
      <c r="G22" s="14">
        <v>16.534690000000001</v>
      </c>
      <c r="H22" s="14">
        <v>0.64344999999999997</v>
      </c>
      <c r="I22" s="14">
        <v>5.6026999999999996</v>
      </c>
      <c r="J22" s="14">
        <v>3.7014200000000006</v>
      </c>
      <c r="K22" s="14">
        <v>6.5075099999999999</v>
      </c>
      <c r="L22" s="14">
        <v>0.73655999999999999</v>
      </c>
      <c r="M22" s="14"/>
      <c r="N22" s="14"/>
      <c r="O22" s="14">
        <v>1.5424800000000001</v>
      </c>
      <c r="P22" s="14"/>
      <c r="Q22" s="14">
        <v>17.229050000000001</v>
      </c>
      <c r="S22" s="14">
        <v>3.8388399999999998</v>
      </c>
      <c r="T22" s="14"/>
      <c r="U22" s="14">
        <v>1.8164100000000003</v>
      </c>
      <c r="V22" s="14">
        <v>0</v>
      </c>
      <c r="W22" s="14">
        <v>0.74192000000000002</v>
      </c>
      <c r="X22" s="14">
        <v>5.8256300000000003</v>
      </c>
      <c r="Y22" s="14">
        <v>1.5563800000000001</v>
      </c>
      <c r="Z22" s="14">
        <v>0.55728</v>
      </c>
      <c r="AA22" s="14">
        <v>7.8812800000000003</v>
      </c>
      <c r="AB22" s="14">
        <v>0</v>
      </c>
      <c r="AC22" s="14">
        <v>6.7731000000000003</v>
      </c>
      <c r="AD22" s="14">
        <v>6.6814999999999998</v>
      </c>
      <c r="AE22" s="11">
        <f t="shared" si="0"/>
        <v>99.999990000000011</v>
      </c>
      <c r="AF22" s="37"/>
    </row>
    <row r="23" spans="2:32" ht="17.25" customHeight="1" x14ac:dyDescent="0.2">
      <c r="B23" s="4">
        <v>2003</v>
      </c>
      <c r="C23" s="6"/>
      <c r="D23" s="23"/>
      <c r="E23" s="23"/>
      <c r="F23" s="14">
        <v>11.524559999999999</v>
      </c>
      <c r="G23" s="14">
        <v>16.24953</v>
      </c>
      <c r="H23" s="14">
        <v>0</v>
      </c>
      <c r="I23" s="14">
        <v>6.0450200000000001</v>
      </c>
      <c r="J23" s="14">
        <v>3.54677</v>
      </c>
      <c r="K23" s="14">
        <v>7.3619900000000005</v>
      </c>
      <c r="L23" s="14">
        <v>1.23874</v>
      </c>
      <c r="M23" s="14"/>
      <c r="N23" s="14">
        <v>0.67473000000000005</v>
      </c>
      <c r="O23" s="14"/>
      <c r="P23" s="14"/>
      <c r="Q23" s="14">
        <v>18.688469999999999</v>
      </c>
      <c r="S23" s="14">
        <v>3.6752699999999998</v>
      </c>
      <c r="T23" s="14"/>
      <c r="U23" s="14">
        <v>1.9820899999999999</v>
      </c>
      <c r="V23" s="14">
        <v>0</v>
      </c>
      <c r="W23" s="14">
        <v>0.75353000000000003</v>
      </c>
      <c r="X23" s="14">
        <v>6.7969600000000003</v>
      </c>
      <c r="Y23" s="14">
        <v>1.7187700000000001</v>
      </c>
      <c r="Z23" s="14">
        <v>0</v>
      </c>
      <c r="AA23" s="14">
        <v>6.2081200000000001</v>
      </c>
      <c r="AB23" s="14"/>
      <c r="AC23" s="14">
        <v>6.5163700000000002</v>
      </c>
      <c r="AD23" s="14">
        <v>7.0190699999999993</v>
      </c>
      <c r="AE23" s="11">
        <f t="shared" si="0"/>
        <v>99.999989999999983</v>
      </c>
      <c r="AF23" s="37"/>
    </row>
    <row r="24" spans="2:32" ht="17.25" customHeight="1" x14ac:dyDescent="0.2">
      <c r="B24" s="4">
        <v>2004</v>
      </c>
      <c r="C24" s="6"/>
      <c r="D24" s="23"/>
      <c r="E24" s="23"/>
      <c r="F24" s="14">
        <v>11.09586</v>
      </c>
      <c r="G24" s="14">
        <v>18.428889999999999</v>
      </c>
      <c r="H24" s="14">
        <v>0.69020000000000004</v>
      </c>
      <c r="I24" s="14">
        <v>4.8048999999999999</v>
      </c>
      <c r="J24" s="14">
        <v>3.9610799999999999</v>
      </c>
      <c r="K24" s="14">
        <v>5.4470499999999999</v>
      </c>
      <c r="L24" s="14">
        <v>2.1212</v>
      </c>
      <c r="M24" s="14"/>
      <c r="N24" s="14"/>
      <c r="O24" s="14"/>
      <c r="P24" s="14"/>
      <c r="Q24" s="14">
        <v>17.874320000000001</v>
      </c>
      <c r="S24" s="14">
        <v>5.2706600000000003</v>
      </c>
      <c r="T24" s="14">
        <v>0.68056000000000005</v>
      </c>
      <c r="U24" s="14">
        <v>1.7273099999999999</v>
      </c>
      <c r="V24" s="14">
        <v>0</v>
      </c>
      <c r="W24" s="14">
        <v>1.09613</v>
      </c>
      <c r="X24" s="14">
        <v>7.90679</v>
      </c>
      <c r="Y24" s="14">
        <v>1.9368300000000001</v>
      </c>
      <c r="Z24" s="14">
        <v>0.64327000000000001</v>
      </c>
      <c r="AA24" s="14">
        <v>1.7745400000000002</v>
      </c>
      <c r="AB24" s="14"/>
      <c r="AC24" s="14">
        <v>7.5575000000000001</v>
      </c>
      <c r="AD24" s="14">
        <v>6.9829199999999991</v>
      </c>
      <c r="AE24" s="11">
        <f t="shared" si="0"/>
        <v>100.00001000000002</v>
      </c>
      <c r="AF24" s="37"/>
    </row>
    <row r="25" spans="2:32" ht="17.25" customHeight="1" x14ac:dyDescent="0.2">
      <c r="B25" s="4">
        <v>2005</v>
      </c>
      <c r="C25" s="6"/>
      <c r="D25" s="23"/>
      <c r="E25" s="23"/>
      <c r="F25" s="14">
        <v>12.343719999999999</v>
      </c>
      <c r="G25" s="14">
        <v>17.726949999999999</v>
      </c>
      <c r="H25" s="14">
        <v>0.90100999999999998</v>
      </c>
      <c r="I25" s="14">
        <v>5.0299399999999999</v>
      </c>
      <c r="J25" s="14">
        <v>3.9514599999999995</v>
      </c>
      <c r="K25" s="14">
        <v>5.9942700000000002</v>
      </c>
      <c r="L25" s="14">
        <v>1.9717599999999997</v>
      </c>
      <c r="M25" s="14">
        <v>0</v>
      </c>
      <c r="N25" s="14">
        <v>0</v>
      </c>
      <c r="O25" s="14">
        <v>0</v>
      </c>
      <c r="P25" s="14"/>
      <c r="Q25" s="14">
        <v>17.85718</v>
      </c>
      <c r="S25" s="14">
        <v>6.9896099999999999</v>
      </c>
      <c r="T25" s="14">
        <v>0</v>
      </c>
      <c r="U25" s="14">
        <v>1.7866500000000001</v>
      </c>
      <c r="V25" s="14">
        <v>0</v>
      </c>
      <c r="W25" s="14">
        <v>1.0747500000000001</v>
      </c>
      <c r="X25" s="14">
        <v>6.9588200000000002</v>
      </c>
      <c r="Y25" s="14">
        <v>1.99539</v>
      </c>
      <c r="Z25" s="14">
        <v>0.96853000000000011</v>
      </c>
      <c r="AA25" s="14">
        <v>2.8772899999999999</v>
      </c>
      <c r="AB25" s="14"/>
      <c r="AC25" s="14">
        <v>4.9966499999999998</v>
      </c>
      <c r="AD25" s="14">
        <v>6.5760500000000004</v>
      </c>
      <c r="AE25" s="11">
        <f t="shared" si="0"/>
        <v>100.00003</v>
      </c>
      <c r="AF25" s="37"/>
    </row>
    <row r="26" spans="2:32" ht="17.25" customHeight="1" x14ac:dyDescent="0.2">
      <c r="B26" s="4">
        <v>2006</v>
      </c>
      <c r="C26" s="6"/>
      <c r="D26" s="23"/>
      <c r="E26" s="23"/>
      <c r="F26" s="14">
        <v>10.667809999999999</v>
      </c>
      <c r="G26" s="14">
        <v>14.87311</v>
      </c>
      <c r="H26" s="14">
        <v>1.4162600000000001</v>
      </c>
      <c r="I26" s="14">
        <v>5.8505700000000003</v>
      </c>
      <c r="J26" s="14">
        <v>4.5170399999999997</v>
      </c>
      <c r="K26" s="14">
        <v>4.3443500000000004</v>
      </c>
      <c r="L26" s="14">
        <v>1.4109700000000001</v>
      </c>
      <c r="M26" s="14">
        <v>0</v>
      </c>
      <c r="N26" s="14">
        <v>0</v>
      </c>
      <c r="O26" s="14">
        <v>0</v>
      </c>
      <c r="P26" s="14"/>
      <c r="Q26" s="14">
        <v>13.90352</v>
      </c>
      <c r="S26" s="14">
        <v>11.919600000000001</v>
      </c>
      <c r="T26" s="14">
        <v>0</v>
      </c>
      <c r="U26" s="14">
        <v>1.38506</v>
      </c>
      <c r="V26" s="14">
        <v>1.01725</v>
      </c>
      <c r="W26" s="14">
        <v>1.03078</v>
      </c>
      <c r="X26" s="14">
        <v>8.3637800000000002</v>
      </c>
      <c r="Y26" s="14">
        <v>1.9281699999999999</v>
      </c>
      <c r="Z26" s="14">
        <v>0.82643</v>
      </c>
      <c r="AA26" s="14">
        <v>4.4221399999999997</v>
      </c>
      <c r="AB26" s="14"/>
      <c r="AC26" s="14">
        <v>5.0926499999999999</v>
      </c>
      <c r="AD26" s="14">
        <v>7.0305099999999996</v>
      </c>
      <c r="AE26" s="11">
        <f t="shared" si="0"/>
        <v>100</v>
      </c>
      <c r="AF26" s="37"/>
    </row>
    <row r="27" spans="2:32" ht="17.25" customHeight="1" x14ac:dyDescent="0.2">
      <c r="B27" s="4">
        <v>2007</v>
      </c>
      <c r="C27" s="6"/>
      <c r="D27" s="23"/>
      <c r="E27" s="23"/>
      <c r="F27" s="14">
        <v>11.236079999999999</v>
      </c>
      <c r="G27" s="14">
        <v>13.40081</v>
      </c>
      <c r="H27" s="14">
        <v>2.0842299999999998</v>
      </c>
      <c r="I27" s="14">
        <v>4.5271800000000004</v>
      </c>
      <c r="J27" s="14">
        <v>5.32979</v>
      </c>
      <c r="K27" s="14">
        <v>3.7132200000000006</v>
      </c>
      <c r="L27" s="14">
        <v>3.6078299999999999</v>
      </c>
      <c r="M27" s="14">
        <v>0</v>
      </c>
      <c r="N27" s="14">
        <v>0.53297000000000005</v>
      </c>
      <c r="O27" s="14">
        <v>0</v>
      </c>
      <c r="P27" s="14"/>
      <c r="Q27" s="14">
        <v>13.293800000000001</v>
      </c>
      <c r="S27" s="14">
        <v>12.167339999999999</v>
      </c>
      <c r="T27" s="14">
        <v>0</v>
      </c>
      <c r="U27" s="14">
        <v>1.51498</v>
      </c>
      <c r="V27" s="14">
        <v>1.1442300000000001</v>
      </c>
      <c r="W27" s="14">
        <v>1.1669099999999999</v>
      </c>
      <c r="X27" s="14">
        <v>7.4518700000000004</v>
      </c>
      <c r="Y27" s="14">
        <v>2.0464199999999999</v>
      </c>
      <c r="Z27" s="14">
        <v>0.93374999999999997</v>
      </c>
      <c r="AA27" s="14">
        <v>2.77881</v>
      </c>
      <c r="AB27" s="14"/>
      <c r="AC27" s="14">
        <v>4.78308</v>
      </c>
      <c r="AD27" s="14">
        <v>8.2866999999999997</v>
      </c>
      <c r="AE27" s="11">
        <f t="shared" si="0"/>
        <v>99.999999999999986</v>
      </c>
      <c r="AF27" s="37"/>
    </row>
    <row r="28" spans="2:32" ht="17.25" customHeight="1" x14ac:dyDescent="0.2">
      <c r="B28" s="4">
        <v>2008</v>
      </c>
      <c r="C28" s="6"/>
      <c r="D28" s="14">
        <v>0.78288813943221891</v>
      </c>
      <c r="E28" s="14"/>
      <c r="F28" s="14">
        <v>10.710779050483426</v>
      </c>
      <c r="G28" s="14">
        <v>12.811105063546604</v>
      </c>
      <c r="H28" s="14">
        <v>1.6110355373287513</v>
      </c>
      <c r="I28" s="14">
        <v>5.011765945866788</v>
      </c>
      <c r="J28" s="14">
        <v>6.7150088744658456</v>
      </c>
      <c r="K28" s="14">
        <v>3.8329310142565141</v>
      </c>
      <c r="L28" s="14">
        <v>9.8627914924543987</v>
      </c>
      <c r="M28" s="14"/>
      <c r="N28" s="14"/>
      <c r="O28" s="14"/>
      <c r="P28" s="14"/>
      <c r="Q28" s="14">
        <v>12.147496462131192</v>
      </c>
      <c r="S28" s="14">
        <v>8.3698564859214777</v>
      </c>
      <c r="T28" s="14"/>
      <c r="U28" s="14">
        <v>1.7225313782924134</v>
      </c>
      <c r="V28" s="14">
        <v>0</v>
      </c>
      <c r="W28" s="14">
        <v>1.1826505900211932</v>
      </c>
      <c r="X28" s="14">
        <v>7.3674636501556865</v>
      </c>
      <c r="Y28" s="14">
        <v>1.3176402035529353</v>
      </c>
      <c r="Z28" s="14">
        <v>1.1589540663920452</v>
      </c>
      <c r="AA28" s="14">
        <v>2.0327281667822952</v>
      </c>
      <c r="AB28" s="14"/>
      <c r="AC28" s="14">
        <v>5.8811168329379377</v>
      </c>
      <c r="AD28" s="14">
        <v>7.4812570459782641</v>
      </c>
      <c r="AE28" s="11">
        <f t="shared" ref="AE28:AE32" si="1">SUM(D28:AD28)</f>
        <v>99.999999999999986</v>
      </c>
      <c r="AF28" s="37"/>
    </row>
    <row r="29" spans="2:32" ht="17.25" customHeight="1" x14ac:dyDescent="0.2">
      <c r="B29" s="4">
        <v>2009</v>
      </c>
      <c r="C29" s="6"/>
      <c r="D29" s="14">
        <v>0</v>
      </c>
      <c r="E29" s="14">
        <v>0.57791245991038664</v>
      </c>
      <c r="F29" s="14">
        <v>9.4016935600551594</v>
      </c>
      <c r="G29" s="14">
        <v>11.728297884278145</v>
      </c>
      <c r="H29" s="14">
        <v>1.7410502843348805</v>
      </c>
      <c r="I29" s="14">
        <v>4.3280383818989936</v>
      </c>
      <c r="J29" s="14">
        <v>6.8177926447708339</v>
      </c>
      <c r="K29" s="14">
        <v>5.2958457432889672</v>
      </c>
      <c r="L29" s="14">
        <v>7.0160713940094617</v>
      </c>
      <c r="M29" s="14">
        <v>0</v>
      </c>
      <c r="N29" s="14">
        <v>0.60888376749261008</v>
      </c>
      <c r="O29" s="14">
        <v>0</v>
      </c>
      <c r="P29" s="14"/>
      <c r="Q29" s="14">
        <v>14.490281275657185</v>
      </c>
      <c r="R29" s="1">
        <v>0</v>
      </c>
      <c r="S29" s="14">
        <v>8.2831408004545644</v>
      </c>
      <c r="T29" s="14">
        <v>0</v>
      </c>
      <c r="U29" s="14">
        <v>1.6680285546816336</v>
      </c>
      <c r="V29" s="14">
        <v>0.85126765346776578</v>
      </c>
      <c r="W29" s="14">
        <v>0.62726313365234787</v>
      </c>
      <c r="X29" s="14">
        <v>8.2887393062007284</v>
      </c>
      <c r="Y29" s="14">
        <v>1.3763316276765016</v>
      </c>
      <c r="Z29" s="14">
        <v>1.130562926013567</v>
      </c>
      <c r="AA29" s="14">
        <v>2.4147792261550696</v>
      </c>
      <c r="AB29" s="14"/>
      <c r="AC29" s="14">
        <v>4.1706700330769859</v>
      </c>
      <c r="AD29" s="14">
        <v>9.1833493429241742</v>
      </c>
      <c r="AE29" s="11">
        <f t="shared" si="1"/>
        <v>99.999999999999986</v>
      </c>
      <c r="AF29" s="37"/>
    </row>
    <row r="30" spans="2:32" ht="17.25" customHeight="1" x14ac:dyDescent="0.2">
      <c r="B30" s="4">
        <v>2010</v>
      </c>
      <c r="C30" s="6"/>
      <c r="D30" s="14">
        <v>0</v>
      </c>
      <c r="E30" s="14">
        <v>0.77652941191789981</v>
      </c>
      <c r="F30" s="14">
        <v>8.6943005809573073</v>
      </c>
      <c r="G30" s="14">
        <v>12.397600926395134</v>
      </c>
      <c r="H30" s="14">
        <v>1.690376445778186</v>
      </c>
      <c r="I30" s="14">
        <v>4.4735446924804769</v>
      </c>
      <c r="J30" s="14">
        <v>8.3073918507166091</v>
      </c>
      <c r="K30" s="14">
        <v>3.9408014672523044</v>
      </c>
      <c r="L30" s="14">
        <v>4.5670328148043797</v>
      </c>
      <c r="M30" s="14">
        <v>0</v>
      </c>
      <c r="N30" s="14">
        <v>0.62231463563170097</v>
      </c>
      <c r="O30" s="14">
        <v>0</v>
      </c>
      <c r="P30" s="14"/>
      <c r="Q30" s="14">
        <v>15.31998296182768</v>
      </c>
      <c r="R30" s="14">
        <v>0.67528144867932494</v>
      </c>
      <c r="S30" s="14">
        <v>8.6665349707136237</v>
      </c>
      <c r="T30" s="14"/>
      <c r="U30" s="14">
        <v>1.781382998873049</v>
      </c>
      <c r="V30" s="14">
        <v>0</v>
      </c>
      <c r="W30" s="14">
        <v>0.57597364561756514</v>
      </c>
      <c r="X30" s="14">
        <v>8.8475525939187261</v>
      </c>
      <c r="Y30" s="14">
        <v>1.4910586248844526</v>
      </c>
      <c r="Z30" s="14">
        <v>0.64856756379446323</v>
      </c>
      <c r="AA30" s="14">
        <v>2.0306838535168836</v>
      </c>
      <c r="AB30" s="14"/>
      <c r="AC30" s="14">
        <v>3.8690781670354739</v>
      </c>
      <c r="AD30" s="14">
        <v>10.624010345204789</v>
      </c>
      <c r="AE30" s="11">
        <f t="shared" si="1"/>
        <v>100.00000000000003</v>
      </c>
      <c r="AF30" s="37"/>
    </row>
    <row r="31" spans="2:32" ht="17.25" customHeight="1" x14ac:dyDescent="0.2">
      <c r="B31" s="4">
        <v>2011</v>
      </c>
      <c r="C31" s="6"/>
      <c r="D31" s="14">
        <v>0</v>
      </c>
      <c r="E31" s="14">
        <v>1.0702746793998841</v>
      </c>
      <c r="F31" s="14">
        <v>8.657707504960241</v>
      </c>
      <c r="G31" s="14">
        <v>12.682098408466002</v>
      </c>
      <c r="H31" s="14">
        <v>1.9231961514840732</v>
      </c>
      <c r="I31" s="14">
        <v>3.8822960094102861</v>
      </c>
      <c r="J31" s="14">
        <v>10.659810247796321</v>
      </c>
      <c r="K31" s="14">
        <v>3.6338902789997136</v>
      </c>
      <c r="L31" s="14">
        <v>4.0408404174295498</v>
      </c>
      <c r="M31" s="14"/>
      <c r="N31" s="14">
        <v>0.87849781872546617</v>
      </c>
      <c r="O31" s="14"/>
      <c r="P31" s="14"/>
      <c r="Q31" s="14">
        <v>14.644637747209369</v>
      </c>
      <c r="R31" s="14">
        <v>0.72311415625195086</v>
      </c>
      <c r="S31" s="14">
        <v>9.4034219140250315</v>
      </c>
      <c r="T31" s="14"/>
      <c r="U31" s="14">
        <v>2.014485730218865</v>
      </c>
      <c r="V31" s="14"/>
      <c r="W31" s="14">
        <v>0.69549402275758376</v>
      </c>
      <c r="X31" s="14">
        <v>7.8171476979275596</v>
      </c>
      <c r="Y31" s="14">
        <v>1.6728791380828893</v>
      </c>
      <c r="Z31" s="14">
        <v>1.3648860544889678</v>
      </c>
      <c r="AA31" s="14">
        <v>2.7270626111022609</v>
      </c>
      <c r="AB31" s="14"/>
      <c r="AC31" s="14">
        <v>2.5263837757733585</v>
      </c>
      <c r="AD31" s="14">
        <v>8.9818756354906082</v>
      </c>
      <c r="AE31" s="11">
        <f t="shared" si="1"/>
        <v>99.999999999999972</v>
      </c>
      <c r="AF31" s="37"/>
    </row>
    <row r="32" spans="2:32" ht="17.25" customHeight="1" x14ac:dyDescent="0.2">
      <c r="B32" s="4">
        <v>2012</v>
      </c>
      <c r="C32" s="6"/>
      <c r="D32" s="14"/>
      <c r="E32" s="14">
        <v>0.8668915328740624</v>
      </c>
      <c r="F32" s="14">
        <v>8.5296160664584253</v>
      </c>
      <c r="G32" s="14">
        <v>12.040664228515469</v>
      </c>
      <c r="H32" s="14">
        <v>1.4793268859709043</v>
      </c>
      <c r="I32" s="14">
        <v>4.3725075721065005</v>
      </c>
      <c r="J32" s="14">
        <v>10.32966649428273</v>
      </c>
      <c r="K32" s="14">
        <v>4.1966557947210648</v>
      </c>
      <c r="L32" s="14">
        <v>3.148635092251312</v>
      </c>
      <c r="M32" s="14"/>
      <c r="N32" s="14">
        <v>1.8628619783313274</v>
      </c>
      <c r="O32" s="14"/>
      <c r="P32" s="14"/>
      <c r="Q32" s="14">
        <v>19.68151289314347</v>
      </c>
      <c r="R32" s="14">
        <v>0.64649655837975617</v>
      </c>
      <c r="S32" s="14">
        <v>5.9799455419686867</v>
      </c>
      <c r="T32" s="14"/>
      <c r="U32" s="14">
        <v>1.9868858300209169</v>
      </c>
      <c r="V32" s="14"/>
      <c r="W32" s="14">
        <v>0.81736487349460385</v>
      </c>
      <c r="X32" s="14">
        <v>8.7816978788961908</v>
      </c>
      <c r="Y32" s="14">
        <v>1.2964370726699055</v>
      </c>
      <c r="Z32" s="14">
        <v>0.64003169707620677</v>
      </c>
      <c r="AA32" s="14">
        <v>2.3494346777558754</v>
      </c>
      <c r="AB32" s="14"/>
      <c r="AC32" s="14">
        <v>2.4274256016046873</v>
      </c>
      <c r="AD32" s="14">
        <v>8.565941729477867</v>
      </c>
      <c r="AE32" s="11">
        <f t="shared" si="1"/>
        <v>99.999999999999972</v>
      </c>
      <c r="AF32" s="37"/>
    </row>
    <row r="33" spans="2:34" ht="17.25" customHeight="1" x14ac:dyDescent="0.2">
      <c r="B33" s="4">
        <v>2013</v>
      </c>
      <c r="C33" s="6"/>
      <c r="D33" s="14">
        <v>0</v>
      </c>
      <c r="E33" s="14">
        <v>1.2356388266207905</v>
      </c>
      <c r="F33" s="14">
        <v>5.9866155987137102</v>
      </c>
      <c r="G33" s="14">
        <v>11.849581822470128</v>
      </c>
      <c r="H33" s="14">
        <v>1.6425003060061747</v>
      </c>
      <c r="I33" s="14">
        <v>2.859138816016694</v>
      </c>
      <c r="J33" s="14">
        <v>13.05789674515859</v>
      </c>
      <c r="K33" s="14">
        <v>6.113671595032236</v>
      </c>
      <c r="L33" s="14">
        <v>3.7359242238691408</v>
      </c>
      <c r="M33" s="14">
        <v>0</v>
      </c>
      <c r="N33" s="14">
        <v>1.3778018852785499</v>
      </c>
      <c r="O33" s="14">
        <v>0</v>
      </c>
      <c r="P33" s="14"/>
      <c r="Q33" s="14">
        <v>16.610738112550788</v>
      </c>
      <c r="R33" s="14">
        <v>0.84047755088167519</v>
      </c>
      <c r="S33" s="14">
        <v>6.657938907965649</v>
      </c>
      <c r="T33" s="14"/>
      <c r="U33" s="14">
        <v>2.232985645259725</v>
      </c>
      <c r="V33" s="14">
        <v>0</v>
      </c>
      <c r="W33" s="14">
        <v>0.69971316955046936</v>
      </c>
      <c r="X33" s="14">
        <v>8.926685780828425</v>
      </c>
      <c r="Y33" s="14">
        <v>1.2899852768139759</v>
      </c>
      <c r="Z33" s="14">
        <v>1.587215712815506</v>
      </c>
      <c r="AA33" s="14">
        <v>1.3816364670833696</v>
      </c>
      <c r="AB33" s="14"/>
      <c r="AC33" s="14">
        <v>1.1868685141989472</v>
      </c>
      <c r="AD33" s="14">
        <v>10.726985042885472</v>
      </c>
      <c r="AE33" s="11">
        <f t="shared" ref="AE33:AE36" si="2">+SUM(D33:AD33)</f>
        <v>100.00000000000001</v>
      </c>
      <c r="AF33" s="37"/>
    </row>
    <row r="34" spans="2:34" ht="17.25" customHeight="1" x14ac:dyDescent="0.2">
      <c r="B34" s="4">
        <v>2014</v>
      </c>
      <c r="C34" s="6"/>
      <c r="D34" s="14">
        <v>0</v>
      </c>
      <c r="E34" s="14">
        <v>0.86172393611601195</v>
      </c>
      <c r="F34" s="14">
        <v>5.3000126049115623</v>
      </c>
      <c r="G34" s="14">
        <v>11.035002010035276</v>
      </c>
      <c r="H34" s="14">
        <v>1.9165235481546541</v>
      </c>
      <c r="I34" s="14">
        <v>2.3791091100102522</v>
      </c>
      <c r="J34" s="14">
        <v>15.147279554951625</v>
      </c>
      <c r="K34" s="14">
        <v>5.3978415072110542</v>
      </c>
      <c r="L34" s="14">
        <v>4.0287576737677924</v>
      </c>
      <c r="M34" s="14">
        <v>0</v>
      </c>
      <c r="N34" s="14">
        <v>0.96617523251761384</v>
      </c>
      <c r="O34" s="14">
        <v>0</v>
      </c>
      <c r="P34" s="14">
        <v>0</v>
      </c>
      <c r="Q34" s="14">
        <v>20.411906077913848</v>
      </c>
      <c r="R34" s="14">
        <v>1.1586319967319629</v>
      </c>
      <c r="S34" s="14">
        <v>6.2036089763450954</v>
      </c>
      <c r="T34" s="14">
        <v>0</v>
      </c>
      <c r="U34" s="14">
        <v>2.2361614579062024</v>
      </c>
      <c r="V34" s="14">
        <v>0</v>
      </c>
      <c r="W34" s="14">
        <v>0.78948043678586488</v>
      </c>
      <c r="X34" s="14">
        <v>7.4293152729847094</v>
      </c>
      <c r="Y34" s="14">
        <v>1.0610287948894344</v>
      </c>
      <c r="Z34" s="14">
        <v>1.2853382956821744</v>
      </c>
      <c r="AA34" s="14">
        <v>0.83979444551835036</v>
      </c>
      <c r="AB34" s="14">
        <v>0</v>
      </c>
      <c r="AC34" s="14">
        <v>0.89729044246741985</v>
      </c>
      <c r="AD34" s="14">
        <v>10.655018625099133</v>
      </c>
      <c r="AE34" s="11">
        <f t="shared" si="2"/>
        <v>100.00000000000006</v>
      </c>
      <c r="AF34" s="37"/>
    </row>
    <row r="35" spans="2:34" ht="17.25" customHeight="1" x14ac:dyDescent="0.2">
      <c r="B35" s="4">
        <v>2015</v>
      </c>
      <c r="C35" s="6"/>
      <c r="D35" s="14">
        <v>0</v>
      </c>
      <c r="E35" s="14">
        <v>0.73312301912148448</v>
      </c>
      <c r="F35" s="14">
        <v>6.1563184149453019</v>
      </c>
      <c r="G35" s="14">
        <v>12.399886152762848</v>
      </c>
      <c r="H35" s="14">
        <v>1.2539883070734141</v>
      </c>
      <c r="I35" s="14">
        <v>2.7370048111689287</v>
      </c>
      <c r="J35" s="14">
        <v>16.976713759296391</v>
      </c>
      <c r="K35" s="14">
        <v>5.8280253662090278</v>
      </c>
      <c r="L35" s="14">
        <v>2.9606797969413918</v>
      </c>
      <c r="M35" s="14">
        <v>0</v>
      </c>
      <c r="N35" s="14">
        <v>1.342076584121324</v>
      </c>
      <c r="O35" s="14">
        <v>0</v>
      </c>
      <c r="P35" s="14">
        <v>0</v>
      </c>
      <c r="Q35" s="14">
        <v>15.509430824346905</v>
      </c>
      <c r="R35" s="14">
        <v>2.5585587335877982</v>
      </c>
      <c r="S35" s="14">
        <v>7.2242981281448495</v>
      </c>
      <c r="T35" s="14">
        <v>0</v>
      </c>
      <c r="U35" s="14">
        <v>2.3698101565439158</v>
      </c>
      <c r="V35" s="14">
        <v>0</v>
      </c>
      <c r="W35" s="14">
        <v>0.67029772096175766</v>
      </c>
      <c r="X35" s="14">
        <v>6.8667769938151295</v>
      </c>
      <c r="Y35" s="14">
        <v>1.1662156858698156</v>
      </c>
      <c r="Z35" s="14">
        <v>0.95554464318533727</v>
      </c>
      <c r="AA35" s="14">
        <v>0</v>
      </c>
      <c r="AB35" s="14">
        <v>0</v>
      </c>
      <c r="AC35" s="14">
        <v>0</v>
      </c>
      <c r="AD35" s="14">
        <v>12.291250901904382</v>
      </c>
      <c r="AE35" s="11">
        <f t="shared" si="2"/>
        <v>100.00000000000001</v>
      </c>
      <c r="AF35" s="37"/>
    </row>
    <row r="36" spans="2:34" ht="17.25" customHeight="1" x14ac:dyDescent="0.2">
      <c r="B36" s="4">
        <v>2016</v>
      </c>
      <c r="C36" s="6"/>
      <c r="D36" s="14">
        <v>0</v>
      </c>
      <c r="E36" s="14">
        <v>1.1883471702359421</v>
      </c>
      <c r="F36" s="14">
        <v>5.556199996715363</v>
      </c>
      <c r="G36" s="14">
        <v>12.515808251564549</v>
      </c>
      <c r="H36" s="14">
        <v>1.3093046999966018</v>
      </c>
      <c r="I36" s="14">
        <v>2.7230485094960288</v>
      </c>
      <c r="J36" s="14">
        <v>17.856903251666413</v>
      </c>
      <c r="K36" s="14">
        <v>6.3526812070127914</v>
      </c>
      <c r="L36" s="14">
        <v>3.8902897014236602</v>
      </c>
      <c r="M36" s="14">
        <v>0</v>
      </c>
      <c r="N36" s="14">
        <v>1.0976462152915014</v>
      </c>
      <c r="O36" s="14">
        <v>0</v>
      </c>
      <c r="P36" s="14">
        <v>1.6509259159161729</v>
      </c>
      <c r="Q36" s="14">
        <v>13.813723400110858</v>
      </c>
      <c r="R36" s="14">
        <v>1.9292786298028672</v>
      </c>
      <c r="S36" s="14">
        <v>6.7695602934562933</v>
      </c>
      <c r="T36" s="14">
        <v>0</v>
      </c>
      <c r="U36" s="14">
        <v>2.0103738758019265</v>
      </c>
      <c r="V36" s="14">
        <v>0</v>
      </c>
      <c r="W36" s="14">
        <v>0.75426066452469864</v>
      </c>
      <c r="X36" s="14">
        <v>7.2248441188847066</v>
      </c>
      <c r="Y36" s="14">
        <v>1.0211656870290888</v>
      </c>
      <c r="Z36" s="14">
        <v>0.71210260532466851</v>
      </c>
      <c r="AA36" s="14">
        <v>0</v>
      </c>
      <c r="AB36" s="14">
        <v>0</v>
      </c>
      <c r="AC36" s="14">
        <v>0</v>
      </c>
      <c r="AD36" s="14">
        <v>11.623535805745846</v>
      </c>
      <c r="AE36" s="11">
        <f t="shared" si="2"/>
        <v>99.999999999999972</v>
      </c>
      <c r="AF36" s="37"/>
    </row>
    <row r="37" spans="2:34" ht="17.25" customHeight="1" x14ac:dyDescent="0.2">
      <c r="B37" s="4">
        <v>2017</v>
      </c>
      <c r="C37" s="6"/>
      <c r="D37" s="14">
        <v>0</v>
      </c>
      <c r="E37" s="14">
        <v>1.1534318988455075</v>
      </c>
      <c r="F37" s="14">
        <v>5.5723474312314778</v>
      </c>
      <c r="G37" s="14">
        <v>11.746932125121795</v>
      </c>
      <c r="H37" s="14">
        <v>1.7206959148149961</v>
      </c>
      <c r="I37" s="14">
        <v>2.405810035257562</v>
      </c>
      <c r="J37" s="14">
        <v>18.4275831127636</v>
      </c>
      <c r="K37" s="14">
        <v>5.3509630534284112</v>
      </c>
      <c r="L37" s="14">
        <v>5.3930824098151522</v>
      </c>
      <c r="M37" s="14">
        <v>0</v>
      </c>
      <c r="N37" s="14">
        <v>0.90905062650315738</v>
      </c>
      <c r="O37" s="14">
        <v>0</v>
      </c>
      <c r="P37" s="14">
        <v>2.7833077909815569</v>
      </c>
      <c r="Q37" s="14">
        <v>9.6085368953016612</v>
      </c>
      <c r="R37" s="14">
        <v>5.3016268625527685</v>
      </c>
      <c r="S37" s="14">
        <v>6.9627862279827797</v>
      </c>
      <c r="T37" s="14">
        <v>0</v>
      </c>
      <c r="U37" s="14">
        <v>2.2675999419206487</v>
      </c>
      <c r="V37" s="14">
        <v>0</v>
      </c>
      <c r="W37" s="14">
        <v>0.80849614489559363</v>
      </c>
      <c r="X37" s="14">
        <v>6.1961395164971815</v>
      </c>
      <c r="Y37" s="14">
        <v>0.77618491700786174</v>
      </c>
      <c r="Z37" s="14">
        <v>1.0674433891302506</v>
      </c>
      <c r="AA37" s="14">
        <v>0</v>
      </c>
      <c r="AB37" s="14">
        <v>0</v>
      </c>
      <c r="AC37" s="14">
        <v>0</v>
      </c>
      <c r="AD37" s="14">
        <v>11.547981705948029</v>
      </c>
      <c r="AE37" s="11">
        <f>+SUM(D37:AD37)</f>
        <v>100</v>
      </c>
      <c r="AF37" s="37"/>
    </row>
    <row r="38" spans="2:34" ht="17.25" customHeight="1" x14ac:dyDescent="0.2">
      <c r="B38" s="4">
        <v>2018</v>
      </c>
      <c r="C38" s="6"/>
      <c r="D38" s="14">
        <v>0</v>
      </c>
      <c r="E38" s="14">
        <v>1.2658985326191587</v>
      </c>
      <c r="F38" s="14">
        <v>5.3227623718174542</v>
      </c>
      <c r="G38" s="14">
        <v>12.033016073967044</v>
      </c>
      <c r="H38" s="14">
        <v>1.7353997965819139</v>
      </c>
      <c r="I38" s="14">
        <v>2.3921500938663876</v>
      </c>
      <c r="J38" s="14">
        <v>18.16991242150673</v>
      </c>
      <c r="K38" s="14">
        <v>4.4531312416190438</v>
      </c>
      <c r="L38" s="14">
        <v>4.6844558634007898</v>
      </c>
      <c r="M38" s="14">
        <v>0</v>
      </c>
      <c r="N38" s="14">
        <v>1.6028225192480916</v>
      </c>
      <c r="O38" s="14">
        <v>0</v>
      </c>
      <c r="P38" s="14">
        <v>2.6481451028450942</v>
      </c>
      <c r="Q38" s="14">
        <v>7.5728477731783705</v>
      </c>
      <c r="R38" s="14">
        <v>6.3357593938510739</v>
      </c>
      <c r="S38" s="14">
        <v>6.9730814368384602</v>
      </c>
      <c r="T38" s="14">
        <v>0</v>
      </c>
      <c r="U38" s="14">
        <v>1.9368832256857089</v>
      </c>
      <c r="V38" s="14">
        <v>0</v>
      </c>
      <c r="W38" s="14">
        <v>0.78657771787417563</v>
      </c>
      <c r="X38" s="14">
        <v>6.5686560227794368</v>
      </c>
      <c r="Y38" s="14">
        <v>0.60617466370932971</v>
      </c>
      <c r="Z38" s="14">
        <v>1.5986264345964503</v>
      </c>
      <c r="AA38" s="14">
        <v>0</v>
      </c>
      <c r="AB38" s="14">
        <v>0.54963875609547019</v>
      </c>
      <c r="AC38" s="14">
        <v>0</v>
      </c>
      <c r="AD38" s="14">
        <v>12.764060557919823</v>
      </c>
      <c r="AE38" s="11">
        <f t="shared" ref="AE38:AE45" si="3">+SUM(D38:AD38)</f>
        <v>100.00000000000001</v>
      </c>
      <c r="AF38" s="37"/>
    </row>
    <row r="39" spans="2:34" ht="17.25" customHeight="1" x14ac:dyDescent="0.2">
      <c r="B39" s="4">
        <v>2019</v>
      </c>
      <c r="C39" s="6"/>
      <c r="D39" s="14">
        <v>0</v>
      </c>
      <c r="E39" s="14">
        <v>1.4073064296330693</v>
      </c>
      <c r="F39" s="14">
        <v>5.4055421542993143</v>
      </c>
      <c r="G39" s="14">
        <v>11.774505705799413</v>
      </c>
      <c r="H39" s="14">
        <v>1.4020936845953005</v>
      </c>
      <c r="I39" s="14">
        <v>2.0596607381170995</v>
      </c>
      <c r="J39" s="14">
        <v>18.73464626162027</v>
      </c>
      <c r="K39" s="14">
        <v>4.3445042106466278</v>
      </c>
      <c r="L39" s="14">
        <v>2.8438606442076657</v>
      </c>
      <c r="M39" s="14">
        <v>0</v>
      </c>
      <c r="N39" s="14">
        <v>1.4691014846979955</v>
      </c>
      <c r="O39" s="14">
        <v>0</v>
      </c>
      <c r="P39" s="14">
        <v>6.233279857169669</v>
      </c>
      <c r="Q39" s="14">
        <v>7.2296868118526598</v>
      </c>
      <c r="R39" s="14">
        <v>6.6394919245784108</v>
      </c>
      <c r="S39" s="14">
        <v>7.3302252447490108</v>
      </c>
      <c r="T39" s="14">
        <v>0</v>
      </c>
      <c r="U39" s="14">
        <v>2.264434411995853</v>
      </c>
      <c r="V39" s="14">
        <v>0</v>
      </c>
      <c r="W39" s="14">
        <v>0.7693823710702371</v>
      </c>
      <c r="X39" s="14">
        <v>6.6486891857165142</v>
      </c>
      <c r="Y39" s="14">
        <v>0.55875113815592337</v>
      </c>
      <c r="Z39" s="14">
        <v>0.84246204820297665</v>
      </c>
      <c r="AA39" s="14">
        <v>0</v>
      </c>
      <c r="AB39" s="14">
        <v>0.59450928182915619</v>
      </c>
      <c r="AC39" s="14">
        <v>0</v>
      </c>
      <c r="AD39" s="14">
        <v>11.447866411062808</v>
      </c>
      <c r="AE39" s="11">
        <f t="shared" si="3"/>
        <v>99.999999999999986</v>
      </c>
      <c r="AF39" s="37"/>
    </row>
    <row r="40" spans="2:34" ht="17.25" customHeight="1" x14ac:dyDescent="0.2">
      <c r="B40" s="4">
        <v>2020</v>
      </c>
      <c r="C40" s="6"/>
      <c r="D40" s="14">
        <v>0</v>
      </c>
      <c r="E40" s="14">
        <v>1.2925873937956947</v>
      </c>
      <c r="F40" s="14">
        <v>5.8711707592265086</v>
      </c>
      <c r="G40" s="14">
        <v>11.968748622307636</v>
      </c>
      <c r="H40" s="14">
        <v>1.6493179217740133</v>
      </c>
      <c r="I40" s="14">
        <v>2.9397551055345623</v>
      </c>
      <c r="J40" s="14">
        <v>18.670705499538183</v>
      </c>
      <c r="K40" s="14">
        <v>4.8534067537990326</v>
      </c>
      <c r="L40" s="14">
        <v>2.3574945168625354</v>
      </c>
      <c r="M40" s="14">
        <v>0</v>
      </c>
      <c r="N40" s="14">
        <v>2.1067004532985383</v>
      </c>
      <c r="O40" s="14">
        <v>0</v>
      </c>
      <c r="P40" s="14">
        <v>2.7539968929199374</v>
      </c>
      <c r="Q40" s="14">
        <v>7.0598522266916079</v>
      </c>
      <c r="R40" s="14">
        <v>8.3888952262569791</v>
      </c>
      <c r="S40" s="14">
        <v>6.819110900281065</v>
      </c>
      <c r="T40" s="14">
        <v>0</v>
      </c>
      <c r="U40" s="14">
        <v>1.8618249226222867</v>
      </c>
      <c r="V40" s="14">
        <v>0</v>
      </c>
      <c r="W40" s="14">
        <v>0.7945054537273869</v>
      </c>
      <c r="X40" s="14">
        <v>8.4949559272021204</v>
      </c>
      <c r="Y40" s="14">
        <v>0.72889497386886504</v>
      </c>
      <c r="Z40" s="14">
        <v>0.63162510033020725</v>
      </c>
      <c r="AA40" s="14">
        <v>0</v>
      </c>
      <c r="AB40" s="14">
        <v>0.66445983625366556</v>
      </c>
      <c r="AC40" s="14">
        <v>0</v>
      </c>
      <c r="AD40" s="14">
        <v>10.091991513709186</v>
      </c>
      <c r="AE40" s="11">
        <f t="shared" si="3"/>
        <v>100.00000000000003</v>
      </c>
      <c r="AF40" s="37"/>
    </row>
    <row r="41" spans="2:34" ht="17.25" customHeight="1" x14ac:dyDescent="0.2">
      <c r="B41" s="4">
        <v>2021</v>
      </c>
      <c r="C41" s="6"/>
      <c r="D41" s="14">
        <v>0</v>
      </c>
      <c r="E41" s="14">
        <v>1.1970115534382677</v>
      </c>
      <c r="F41" s="14">
        <v>4.1103340472237866</v>
      </c>
      <c r="G41" s="14">
        <v>11.305803328526025</v>
      </c>
      <c r="H41" s="14">
        <v>1.6669919109569269</v>
      </c>
      <c r="I41" s="14">
        <v>2.2939944952606743</v>
      </c>
      <c r="J41" s="14">
        <v>17.09811903150424</v>
      </c>
      <c r="K41" s="14">
        <v>5.5163156294853817</v>
      </c>
      <c r="L41" s="14">
        <v>3.2279161078636687</v>
      </c>
      <c r="M41" s="14">
        <v>0</v>
      </c>
      <c r="N41" s="14">
        <v>2.1995415661299824</v>
      </c>
      <c r="O41" s="14">
        <v>0</v>
      </c>
      <c r="P41" s="14">
        <v>2.8646245172797458</v>
      </c>
      <c r="Q41" s="14">
        <v>6.1242695484251239</v>
      </c>
      <c r="R41" s="14">
        <v>13.82390519947718</v>
      </c>
      <c r="S41" s="14">
        <v>7.1002425811361514</v>
      </c>
      <c r="T41" s="14">
        <v>0</v>
      </c>
      <c r="U41" s="14">
        <v>1.6026948241104562</v>
      </c>
      <c r="V41" s="14">
        <v>0</v>
      </c>
      <c r="W41" s="14">
        <v>0.77699111371606278</v>
      </c>
      <c r="X41" s="14">
        <v>7.3816919932550409</v>
      </c>
      <c r="Y41" s="14">
        <v>0.92052339104353709</v>
      </c>
      <c r="Z41" s="14">
        <v>0.51081205976933242</v>
      </c>
      <c r="AA41" s="14">
        <v>0</v>
      </c>
      <c r="AB41" s="14">
        <v>0.5086249820572678</v>
      </c>
      <c r="AC41" s="14">
        <v>0</v>
      </c>
      <c r="AD41" s="14">
        <v>9.769592119341155</v>
      </c>
      <c r="AE41" s="11">
        <f t="shared" si="3"/>
        <v>100.00000000000001</v>
      </c>
      <c r="AF41" s="37"/>
    </row>
    <row r="42" spans="2:34" ht="17.25" customHeight="1" x14ac:dyDescent="0.2">
      <c r="B42" s="4">
        <v>2022</v>
      </c>
      <c r="C42" s="6"/>
      <c r="D42" s="14"/>
      <c r="E42" s="14">
        <v>1.074541285142542</v>
      </c>
      <c r="F42" s="14">
        <v>5.2643682824196878</v>
      </c>
      <c r="G42" s="14">
        <v>11.692409836908428</v>
      </c>
      <c r="H42" s="14">
        <v>1.213780181159321</v>
      </c>
      <c r="I42" s="14">
        <v>2.4717235666034636</v>
      </c>
      <c r="J42" s="14">
        <v>18.360411570096385</v>
      </c>
      <c r="K42" s="14">
        <v>5.9693374523930025</v>
      </c>
      <c r="L42" s="14">
        <v>3.3285946481054154</v>
      </c>
      <c r="M42" s="14">
        <v>0</v>
      </c>
      <c r="N42" s="14">
        <v>2.5933573080146379</v>
      </c>
      <c r="O42" s="14">
        <v>0</v>
      </c>
      <c r="P42" s="14">
        <v>2.9508276574630803</v>
      </c>
      <c r="Q42" s="14">
        <v>4.7650125378608266</v>
      </c>
      <c r="R42" s="14">
        <v>14.364423295568235</v>
      </c>
      <c r="S42" s="14">
        <v>6.4983213086706275</v>
      </c>
      <c r="T42" s="14">
        <v>0</v>
      </c>
      <c r="U42" s="14">
        <v>1.4965811183284727</v>
      </c>
      <c r="V42" s="14">
        <v>0</v>
      </c>
      <c r="W42" s="14">
        <v>0.81618850040890178</v>
      </c>
      <c r="X42" s="14">
        <v>8.0783712160993844</v>
      </c>
      <c r="Y42" s="14">
        <v>1.0613753079285002</v>
      </c>
      <c r="Z42" s="14">
        <v>0</v>
      </c>
      <c r="AA42" s="14">
        <v>0</v>
      </c>
      <c r="AB42" s="14">
        <v>0</v>
      </c>
      <c r="AC42" s="14">
        <v>0</v>
      </c>
      <c r="AD42" s="14">
        <v>8.0003749268290925</v>
      </c>
      <c r="AE42" s="11">
        <f t="shared" si="3"/>
        <v>100.00000000000001</v>
      </c>
      <c r="AF42" s="37"/>
      <c r="AH42" s="35"/>
    </row>
    <row r="43" spans="2:34" ht="17.25" customHeight="1" x14ac:dyDescent="0.2">
      <c r="B43" s="4">
        <v>2023</v>
      </c>
      <c r="C43" s="6" t="s">
        <v>1</v>
      </c>
      <c r="D43" s="14"/>
      <c r="E43" s="14">
        <v>0.63238351599879694</v>
      </c>
      <c r="F43" s="14">
        <v>4.7997830298093795</v>
      </c>
      <c r="G43" s="14">
        <v>12.57370540112853</v>
      </c>
      <c r="H43" s="14">
        <v>1.2303996114266522</v>
      </c>
      <c r="I43" s="14">
        <v>2.115028111732665</v>
      </c>
      <c r="J43" s="14">
        <v>21.904841786913764</v>
      </c>
      <c r="K43" s="14">
        <v>6.9198349656079641</v>
      </c>
      <c r="L43" s="14">
        <v>2.8950323876588224</v>
      </c>
      <c r="M43" s="14">
        <v>0</v>
      </c>
      <c r="N43" s="14">
        <v>1.8428073875402105</v>
      </c>
      <c r="O43" s="14">
        <v>0</v>
      </c>
      <c r="P43" s="14">
        <v>5.5472501373963814</v>
      </c>
      <c r="Q43" s="14">
        <v>4.6262202670408525</v>
      </c>
      <c r="R43" s="14">
        <v>9.4756853359962392</v>
      </c>
      <c r="S43" s="14">
        <v>5.6091323792838894</v>
      </c>
      <c r="T43" s="14">
        <v>0</v>
      </c>
      <c r="U43" s="14">
        <v>1.8299219710539014</v>
      </c>
      <c r="V43" s="14">
        <v>0</v>
      </c>
      <c r="W43" s="14">
        <v>0.91102526969757147</v>
      </c>
      <c r="X43" s="14">
        <v>6.7757090575103058</v>
      </c>
      <c r="Y43" s="14">
        <v>1.0615622966428624</v>
      </c>
      <c r="Z43" s="14">
        <v>0.72278026592729838</v>
      </c>
      <c r="AA43" s="14">
        <v>0</v>
      </c>
      <c r="AB43" s="14">
        <v>0.58496752245686456</v>
      </c>
      <c r="AC43" s="14">
        <v>0</v>
      </c>
      <c r="AD43" s="14">
        <v>7.94192929917706</v>
      </c>
      <c r="AE43" s="11">
        <f t="shared" si="3"/>
        <v>100.00000000000003</v>
      </c>
      <c r="AF43" s="37"/>
      <c r="AH43" s="35"/>
    </row>
    <row r="44" spans="2:34" ht="17.25" customHeight="1" x14ac:dyDescent="0.2">
      <c r="B44" s="4">
        <v>2024</v>
      </c>
      <c r="C44" s="6" t="s">
        <v>1</v>
      </c>
      <c r="D44" s="14"/>
      <c r="E44" s="14">
        <v>1.4089311158968327</v>
      </c>
      <c r="F44" s="14">
        <v>4.0927884604886788</v>
      </c>
      <c r="G44" s="14">
        <v>12.135888735811577</v>
      </c>
      <c r="H44" s="14">
        <v>1.3127012905521667</v>
      </c>
      <c r="I44" s="14">
        <v>2.0735726095041578</v>
      </c>
      <c r="J44" s="14">
        <v>25.925927999500558</v>
      </c>
      <c r="K44" s="14">
        <v>4.8522891718729744</v>
      </c>
      <c r="L44" s="14">
        <v>4.4351691602438903</v>
      </c>
      <c r="M44" s="14">
        <v>0</v>
      </c>
      <c r="N44" s="14">
        <v>1.7360999569851827</v>
      </c>
      <c r="O44" s="14">
        <v>0</v>
      </c>
      <c r="P44" s="14">
        <v>3.6015495351253342</v>
      </c>
      <c r="Q44" s="14">
        <v>4.948050393442637</v>
      </c>
      <c r="R44" s="14">
        <v>4.0220040354636328</v>
      </c>
      <c r="S44" s="14">
        <v>6.7292808045149144</v>
      </c>
      <c r="T44" s="14">
        <v>0</v>
      </c>
      <c r="U44" s="14">
        <v>1.6476967995920986</v>
      </c>
      <c r="V44" s="14">
        <v>0</v>
      </c>
      <c r="W44" s="14">
        <v>1.0874598830423621</v>
      </c>
      <c r="X44" s="14">
        <v>7.6350363031551733</v>
      </c>
      <c r="Y44" s="14">
        <v>1.3615125800924146</v>
      </c>
      <c r="Z44" s="14">
        <v>0.71037880766419581</v>
      </c>
      <c r="AA44" s="14">
        <v>0</v>
      </c>
      <c r="AB44" s="14">
        <v>0.55118808813651343</v>
      </c>
      <c r="AC44" s="14">
        <v>0</v>
      </c>
      <c r="AD44" s="14">
        <v>9.7324742689147126</v>
      </c>
      <c r="AE44" s="11">
        <f t="shared" si="3"/>
        <v>100.00000000000001</v>
      </c>
      <c r="AF44" s="37"/>
      <c r="AH44" s="35"/>
    </row>
    <row r="45" spans="2:34" ht="17.25" customHeight="1" x14ac:dyDescent="0.2">
      <c r="B45" s="4">
        <v>2025</v>
      </c>
      <c r="C45" s="6" t="s">
        <v>1</v>
      </c>
      <c r="D45" s="14"/>
      <c r="E45" s="14">
        <v>2.0141059387428011</v>
      </c>
      <c r="F45" s="14">
        <v>5.4376277149934609</v>
      </c>
      <c r="G45" s="14">
        <v>9.4688886967674684</v>
      </c>
      <c r="H45" s="14">
        <v>1.7363180940982603</v>
      </c>
      <c r="I45" s="14">
        <v>5.1230246138214826</v>
      </c>
      <c r="J45" s="14">
        <v>24.412355249649153</v>
      </c>
      <c r="K45" s="14">
        <v>3.9937003795078945</v>
      </c>
      <c r="L45" s="14">
        <v>2.6090968248064299</v>
      </c>
      <c r="M45" s="14"/>
      <c r="N45" s="14">
        <v>1.4418616081702356</v>
      </c>
      <c r="O45" s="14"/>
      <c r="P45" s="14">
        <v>2.9619471819391983</v>
      </c>
      <c r="Q45" s="14">
        <v>5.2418690394242251</v>
      </c>
      <c r="R45" s="14">
        <v>5.7975927406184322</v>
      </c>
      <c r="S45" s="14">
        <v>5.5370400306959437</v>
      </c>
      <c r="T45" s="14"/>
      <c r="U45" s="14">
        <v>1.4960180915696419</v>
      </c>
      <c r="V45" s="14"/>
      <c r="W45" s="14">
        <v>3.3769659747689427</v>
      </c>
      <c r="X45" s="14">
        <v>7.6665217915146675</v>
      </c>
      <c r="Y45" s="14">
        <v>0.92889957260149303</v>
      </c>
      <c r="Z45" s="14"/>
      <c r="AA45" s="14"/>
      <c r="AB45" s="14"/>
      <c r="AC45" s="14"/>
      <c r="AD45" s="14">
        <v>10.756166456310261</v>
      </c>
      <c r="AE45" s="11">
        <f t="shared" si="3"/>
        <v>99.999999999999972</v>
      </c>
      <c r="AF45" s="37"/>
      <c r="AH45" s="35"/>
    </row>
    <row r="46" spans="2:34" ht="9" customHeight="1" x14ac:dyDescent="0.2">
      <c r="B46" s="26"/>
      <c r="C46" s="27"/>
      <c r="D46" s="38"/>
      <c r="E46" s="38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40"/>
      <c r="AF46" s="41"/>
    </row>
    <row r="47" spans="2:34" ht="3.75" customHeight="1" x14ac:dyDescent="0.2"/>
    <row r="48" spans="2:34" s="9" customFormat="1" ht="12" x14ac:dyDescent="0.2">
      <c r="B48" s="9" t="s">
        <v>3</v>
      </c>
      <c r="E48" s="9" t="s">
        <v>6</v>
      </c>
      <c r="AD48" s="13"/>
      <c r="AE48" s="13"/>
    </row>
    <row r="49" spans="2:32" s="9" customFormat="1" ht="12" x14ac:dyDescent="0.2">
      <c r="B49" s="9" t="s">
        <v>4</v>
      </c>
      <c r="E49" s="9" t="s">
        <v>8</v>
      </c>
      <c r="AD49" s="13"/>
      <c r="AE49" s="13"/>
    </row>
    <row r="50" spans="2:32" x14ac:dyDescent="0.2">
      <c r="B50" s="9" t="s">
        <v>5</v>
      </c>
      <c r="E50" s="9" t="s">
        <v>38</v>
      </c>
    </row>
    <row r="51" spans="2:32" x14ac:dyDescent="0.2">
      <c r="E51" s="9" t="s">
        <v>7</v>
      </c>
    </row>
    <row r="52" spans="2:32" x14ac:dyDescent="0.2">
      <c r="E52" s="22"/>
    </row>
    <row r="53" spans="2:32" x14ac:dyDescent="0.2">
      <c r="F53" s="21"/>
    </row>
    <row r="54" spans="2:32" ht="14.25" x14ac:dyDescent="0.2">
      <c r="C54" s="2"/>
      <c r="D54" s="2"/>
      <c r="E54" s="2"/>
      <c r="F54" s="21"/>
    </row>
    <row r="55" spans="2:32" ht="14.25" x14ac:dyDescent="0.2">
      <c r="C55" s="2"/>
      <c r="D55" s="2"/>
      <c r="E55" s="2"/>
    </row>
    <row r="56" spans="2:32" ht="14.25" x14ac:dyDescent="0.2">
      <c r="B56" s="2"/>
      <c r="C56" s="2"/>
      <c r="D56" s="2"/>
      <c r="E56" s="2"/>
    </row>
    <row r="57" spans="2:32" ht="14.25" x14ac:dyDescent="0.2">
      <c r="B57" s="2"/>
      <c r="C57" s="2"/>
      <c r="D57" s="3"/>
      <c r="E57" s="3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F57" s="12"/>
    </row>
    <row r="58" spans="2:32" s="15" customFormat="1" x14ac:dyDescent="0.2"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17"/>
      <c r="AF58" s="17"/>
    </row>
    <row r="59" spans="2:32" s="15" customFormat="1" ht="15" customHeight="1" x14ac:dyDescent="0.2">
      <c r="C59" s="1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33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17"/>
      <c r="AF59" s="17"/>
    </row>
    <row r="60" spans="2:32" s="15" customFormat="1" x14ac:dyDescent="0.2">
      <c r="C60" s="16"/>
      <c r="D60" s="49"/>
      <c r="E60" s="49"/>
      <c r="F60" s="49"/>
      <c r="G60" s="49"/>
      <c r="H60" s="49"/>
      <c r="I60" s="49"/>
      <c r="J60" s="57"/>
      <c r="K60" s="49"/>
      <c r="L60" s="49"/>
      <c r="M60" s="49"/>
      <c r="N60" s="49"/>
      <c r="O60" s="49"/>
      <c r="P60" s="34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17"/>
      <c r="AF60" s="17"/>
    </row>
    <row r="61" spans="2:32" s="15" customFormat="1" ht="12.75" customHeight="1" x14ac:dyDescent="0.2">
      <c r="B61" s="19"/>
      <c r="C61" s="16"/>
      <c r="D61" s="49"/>
      <c r="E61" s="49"/>
      <c r="F61" s="49"/>
      <c r="G61" s="49"/>
      <c r="H61" s="49"/>
      <c r="I61" s="49"/>
      <c r="J61" s="57"/>
      <c r="K61" s="49"/>
      <c r="L61" s="49"/>
      <c r="M61" s="49"/>
      <c r="N61" s="49"/>
      <c r="O61" s="49"/>
      <c r="P61" s="34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17"/>
      <c r="AF61" s="17"/>
    </row>
    <row r="62" spans="2:32" s="15" customFormat="1" x14ac:dyDescent="0.2">
      <c r="C62" s="1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9"/>
      <c r="AE62" s="17"/>
      <c r="AF62" s="17"/>
    </row>
    <row r="63" spans="2:32" s="15" customFormat="1" x14ac:dyDescent="0.2">
      <c r="C63" s="1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9"/>
      <c r="AE63" s="17"/>
      <c r="AF63" s="17"/>
    </row>
    <row r="64" spans="2:32" s="15" customFormat="1" x14ac:dyDescent="0.2">
      <c r="C64" s="16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9"/>
      <c r="AE64" s="17"/>
      <c r="AF64" s="17"/>
    </row>
    <row r="65" spans="3:32" s="15" customFormat="1" x14ac:dyDescent="0.2">
      <c r="C65" s="16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9"/>
      <c r="AE65" s="17"/>
      <c r="AF65" s="17"/>
    </row>
    <row r="66" spans="3:32" s="15" customFormat="1" x14ac:dyDescent="0.2">
      <c r="C66" s="16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9"/>
      <c r="AE66" s="17"/>
      <c r="AF66" s="17"/>
    </row>
    <row r="67" spans="3:32" s="15" customFormat="1" x14ac:dyDescent="0.2">
      <c r="C67" s="16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9"/>
      <c r="AE67" s="17"/>
      <c r="AF67" s="17"/>
    </row>
    <row r="68" spans="3:32" s="15" customFormat="1" x14ac:dyDescent="0.2">
      <c r="C68" s="16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9"/>
      <c r="AE68" s="17"/>
      <c r="AF68" s="17"/>
    </row>
    <row r="69" spans="3:32" s="15" customFormat="1" x14ac:dyDescent="0.2">
      <c r="C69" s="16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9"/>
      <c r="AE69" s="17"/>
      <c r="AF69" s="17"/>
    </row>
    <row r="70" spans="3:32" s="15" customFormat="1" x14ac:dyDescent="0.2">
      <c r="C70" s="16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9"/>
      <c r="AE70" s="17"/>
      <c r="AF70" s="17"/>
    </row>
    <row r="71" spans="3:32" s="15" customFormat="1" x14ac:dyDescent="0.2">
      <c r="C71" s="16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9"/>
      <c r="AE71" s="17"/>
      <c r="AF71" s="17"/>
    </row>
    <row r="72" spans="3:32" s="15" customFormat="1" x14ac:dyDescent="0.2">
      <c r="C72" s="16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9"/>
      <c r="AE72" s="17"/>
      <c r="AF72" s="17"/>
    </row>
    <row r="73" spans="3:32" s="15" customFormat="1" x14ac:dyDescent="0.2">
      <c r="C73" s="16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9"/>
      <c r="AE73" s="17"/>
      <c r="AF73" s="17"/>
    </row>
    <row r="74" spans="3:32" s="15" customFormat="1" x14ac:dyDescent="0.2">
      <c r="C74" s="16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17"/>
      <c r="AF74" s="17"/>
    </row>
    <row r="75" spans="3:32" s="15" customFormat="1" x14ac:dyDescent="0.2"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3:32" s="15" customFormat="1" x14ac:dyDescent="0.2"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3:32" s="15" customFormat="1" x14ac:dyDescent="0.2">
      <c r="D77" s="17"/>
      <c r="E77" s="1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17"/>
    </row>
    <row r="78" spans="3:32" s="15" customFormat="1" x14ac:dyDescent="0.2">
      <c r="D78" s="17"/>
      <c r="E78" s="17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17"/>
    </row>
    <row r="79" spans="3:32" s="15" customFormat="1" x14ac:dyDescent="0.2">
      <c r="D79" s="17"/>
      <c r="E79" s="17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17"/>
    </row>
    <row r="80" spans="3:32" s="15" customFormat="1" x14ac:dyDescent="0.2"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</row>
    <row r="81" spans="2:31" s="15" customFormat="1" x14ac:dyDescent="0.2"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2:31" s="15" customFormat="1" x14ac:dyDescent="0.2">
      <c r="F82" s="20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2:31" s="15" customFormat="1" x14ac:dyDescent="0.2"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2:31" s="15" customFormat="1" x14ac:dyDescent="0.2"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2:31" s="15" customFormat="1" x14ac:dyDescent="0.2"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2:31" s="15" customFormat="1" x14ac:dyDescent="0.2"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2:31" s="15" customFormat="1" x14ac:dyDescent="0.2"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2:31" s="15" customFormat="1" x14ac:dyDescent="0.2"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2:31" s="15" customFormat="1" x14ac:dyDescent="0.2"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2:31" s="15" customFormat="1" x14ac:dyDescent="0.2"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2:31" s="15" customFormat="1" x14ac:dyDescent="0.2">
      <c r="AD91" s="17"/>
      <c r="AE91" s="17"/>
    </row>
    <row r="92" spans="2:31" s="15" customFormat="1" x14ac:dyDescent="0.2">
      <c r="AD92" s="17"/>
      <c r="AE92" s="17"/>
    </row>
    <row r="93" spans="2:31" s="15" customFormat="1" x14ac:dyDescent="0.2">
      <c r="AD93" s="17"/>
      <c r="AE93" s="17"/>
    </row>
    <row r="94" spans="2:31" s="15" customFormat="1" x14ac:dyDescent="0.2">
      <c r="AD94" s="17"/>
      <c r="AE94" s="17"/>
    </row>
    <row r="95" spans="2:31" s="15" customFormat="1" x14ac:dyDescent="0.2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8"/>
      <c r="AE95" s="17"/>
    </row>
    <row r="96" spans="2:31" s="15" customFormat="1" x14ac:dyDescent="0.2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8"/>
      <c r="AE96" s="17"/>
    </row>
    <row r="97" spans="2:31" s="15" customFormat="1" x14ac:dyDescent="0.2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8"/>
      <c r="AE97" s="17"/>
    </row>
    <row r="98" spans="2:31" s="15" customFormat="1" x14ac:dyDescent="0.2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8"/>
      <c r="AE98" s="17"/>
    </row>
    <row r="99" spans="2:31" s="15" customFormat="1" x14ac:dyDescent="0.2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8"/>
      <c r="AE99" s="17"/>
    </row>
    <row r="100" spans="2:31" s="15" customFormat="1" x14ac:dyDescent="0.2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8"/>
      <c r="AE100" s="17"/>
    </row>
    <row r="101" spans="2:31" s="15" customFormat="1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8"/>
      <c r="AE101" s="17"/>
    </row>
    <row r="102" spans="2:31" s="15" customFormat="1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8"/>
      <c r="AE102" s="17"/>
    </row>
    <row r="103" spans="2:31" s="15" customFormat="1" x14ac:dyDescent="0.2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8"/>
      <c r="AE103" s="17"/>
    </row>
    <row r="104" spans="2:31" s="15" customFormat="1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8"/>
      <c r="AE104" s="17"/>
    </row>
    <row r="105" spans="2:31" s="15" customFormat="1" x14ac:dyDescent="0.2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8"/>
      <c r="AE105" s="17"/>
    </row>
    <row r="106" spans="2:31" s="15" customFormat="1" x14ac:dyDescent="0.2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8"/>
      <c r="AE106" s="17"/>
    </row>
    <row r="107" spans="2:31" s="15" customFormat="1" x14ac:dyDescent="0.2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8"/>
      <c r="AE107" s="17"/>
    </row>
    <row r="108" spans="2:31" s="15" customFormat="1" x14ac:dyDescent="0.2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8"/>
      <c r="AE108" s="17"/>
    </row>
    <row r="109" spans="2:31" s="15" customFormat="1" x14ac:dyDescent="0.2">
      <c r="AD109" s="17"/>
      <c r="AE109" s="17"/>
    </row>
    <row r="110" spans="2:31" s="15" customFormat="1" x14ac:dyDescent="0.2">
      <c r="AD110" s="17"/>
      <c r="AE110" s="17"/>
    </row>
    <row r="111" spans="2:31" s="15" customFormat="1" x14ac:dyDescent="0.2">
      <c r="AD111" s="17"/>
      <c r="AE111" s="17"/>
    </row>
    <row r="112" spans="2:31" s="15" customFormat="1" x14ac:dyDescent="0.2">
      <c r="AD112" s="17"/>
      <c r="AE112" s="17"/>
    </row>
    <row r="113" spans="30:31" s="15" customFormat="1" x14ac:dyDescent="0.2">
      <c r="AD113" s="17"/>
      <c r="AE113" s="17"/>
    </row>
    <row r="114" spans="30:31" s="15" customFormat="1" x14ac:dyDescent="0.2">
      <c r="AD114" s="17"/>
      <c r="AE114" s="17"/>
    </row>
    <row r="115" spans="30:31" s="15" customFormat="1" x14ac:dyDescent="0.2">
      <c r="AD115" s="17"/>
      <c r="AE115" s="17"/>
    </row>
    <row r="116" spans="30:31" s="15" customFormat="1" x14ac:dyDescent="0.2">
      <c r="AD116" s="17"/>
      <c r="AE116" s="17"/>
    </row>
    <row r="117" spans="30:31" s="15" customFormat="1" x14ac:dyDescent="0.2">
      <c r="AD117" s="17"/>
      <c r="AE117" s="17"/>
    </row>
    <row r="118" spans="30:31" s="15" customFormat="1" x14ac:dyDescent="0.2">
      <c r="AD118" s="17"/>
      <c r="AE118" s="17"/>
    </row>
    <row r="119" spans="30:31" s="15" customFormat="1" x14ac:dyDescent="0.2">
      <c r="AD119" s="17"/>
      <c r="AE119" s="17"/>
    </row>
    <row r="120" spans="30:31" s="15" customFormat="1" x14ac:dyDescent="0.2">
      <c r="AD120" s="17"/>
      <c r="AE120" s="17"/>
    </row>
    <row r="121" spans="30:31" s="15" customFormat="1" x14ac:dyDescent="0.2">
      <c r="AD121" s="17"/>
      <c r="AE121" s="17"/>
    </row>
    <row r="122" spans="30:31" s="15" customFormat="1" x14ac:dyDescent="0.2">
      <c r="AD122" s="17"/>
      <c r="AE122" s="17"/>
    </row>
    <row r="123" spans="30:31" s="15" customFormat="1" x14ac:dyDescent="0.2">
      <c r="AD123" s="17"/>
      <c r="AE123" s="17"/>
    </row>
    <row r="124" spans="30:31" s="15" customFormat="1" x14ac:dyDescent="0.2">
      <c r="AD124" s="17"/>
      <c r="AE124" s="17"/>
    </row>
    <row r="125" spans="30:31" s="15" customFormat="1" x14ac:dyDescent="0.2">
      <c r="AD125" s="17"/>
      <c r="AE125" s="17"/>
    </row>
    <row r="126" spans="30:31" s="15" customFormat="1" x14ac:dyDescent="0.2">
      <c r="AD126" s="17"/>
      <c r="AE126" s="17"/>
    </row>
    <row r="127" spans="30:31" s="15" customFormat="1" x14ac:dyDescent="0.2">
      <c r="AD127" s="17"/>
      <c r="AE127" s="17"/>
    </row>
    <row r="128" spans="30:31" s="15" customFormat="1" x14ac:dyDescent="0.2">
      <c r="AD128" s="17"/>
      <c r="AE128" s="17"/>
    </row>
    <row r="129" spans="30:31" s="15" customFormat="1" x14ac:dyDescent="0.2">
      <c r="AD129" s="17"/>
      <c r="AE129" s="17"/>
    </row>
    <row r="130" spans="30:31" s="15" customFormat="1" x14ac:dyDescent="0.2">
      <c r="AD130" s="17"/>
      <c r="AE130" s="17"/>
    </row>
    <row r="131" spans="30:31" s="15" customFormat="1" x14ac:dyDescent="0.2">
      <c r="AD131" s="17"/>
      <c r="AE131" s="17"/>
    </row>
    <row r="132" spans="30:31" s="15" customFormat="1" x14ac:dyDescent="0.2">
      <c r="AD132" s="17"/>
      <c r="AE132" s="17"/>
    </row>
    <row r="133" spans="30:31" s="15" customFormat="1" x14ac:dyDescent="0.2">
      <c r="AD133" s="17"/>
      <c r="AE133" s="17"/>
    </row>
    <row r="134" spans="30:31" s="15" customFormat="1" x14ac:dyDescent="0.2">
      <c r="AD134" s="17"/>
      <c r="AE134" s="17"/>
    </row>
    <row r="135" spans="30:31" s="15" customFormat="1" x14ac:dyDescent="0.2">
      <c r="AD135" s="17"/>
      <c r="AE135" s="17"/>
    </row>
    <row r="136" spans="30:31" s="15" customFormat="1" x14ac:dyDescent="0.2">
      <c r="AD136" s="17"/>
      <c r="AE136" s="17"/>
    </row>
    <row r="137" spans="30:31" s="15" customFormat="1" x14ac:dyDescent="0.2">
      <c r="AD137" s="17"/>
      <c r="AE137" s="17"/>
    </row>
    <row r="138" spans="30:31" s="15" customFormat="1" x14ac:dyDescent="0.2">
      <c r="AD138" s="17"/>
      <c r="AE138" s="17"/>
    </row>
    <row r="139" spans="30:31" s="15" customFormat="1" x14ac:dyDescent="0.2">
      <c r="AD139" s="17"/>
      <c r="AE139" s="17"/>
    </row>
    <row r="140" spans="30:31" s="15" customFormat="1" x14ac:dyDescent="0.2">
      <c r="AD140" s="17"/>
      <c r="AE140" s="17"/>
    </row>
    <row r="141" spans="30:31" s="15" customFormat="1" x14ac:dyDescent="0.2">
      <c r="AD141" s="17"/>
      <c r="AE141" s="17"/>
    </row>
    <row r="142" spans="30:31" s="15" customFormat="1" x14ac:dyDescent="0.2">
      <c r="AD142" s="17"/>
      <c r="AE142" s="17"/>
    </row>
    <row r="143" spans="30:31" s="15" customFormat="1" x14ac:dyDescent="0.2">
      <c r="AD143" s="17"/>
      <c r="AE143" s="17"/>
    </row>
    <row r="144" spans="30:31" s="15" customFormat="1" x14ac:dyDescent="0.2">
      <c r="AD144" s="17"/>
      <c r="AE144" s="17"/>
    </row>
    <row r="145" spans="30:31" s="15" customFormat="1" x14ac:dyDescent="0.2">
      <c r="AD145" s="17"/>
      <c r="AE145" s="17"/>
    </row>
    <row r="146" spans="30:31" s="15" customFormat="1" x14ac:dyDescent="0.2">
      <c r="AD146" s="17"/>
      <c r="AE146" s="17"/>
    </row>
    <row r="147" spans="30:31" s="15" customFormat="1" x14ac:dyDescent="0.2">
      <c r="AD147" s="17"/>
      <c r="AE147" s="17"/>
    </row>
    <row r="148" spans="30:31" s="15" customFormat="1" x14ac:dyDescent="0.2">
      <c r="AD148" s="17"/>
      <c r="AE148" s="17"/>
    </row>
    <row r="149" spans="30:31" s="15" customFormat="1" x14ac:dyDescent="0.2">
      <c r="AD149" s="17"/>
      <c r="AE149" s="17"/>
    </row>
    <row r="150" spans="30:31" s="15" customFormat="1" x14ac:dyDescent="0.2">
      <c r="AD150" s="17"/>
      <c r="AE150" s="17"/>
    </row>
    <row r="151" spans="30:31" s="15" customFormat="1" x14ac:dyDescent="0.2">
      <c r="AD151" s="17"/>
      <c r="AE151" s="17"/>
    </row>
    <row r="152" spans="30:31" s="15" customFormat="1" x14ac:dyDescent="0.2">
      <c r="AD152" s="17"/>
      <c r="AE152" s="17"/>
    </row>
    <row r="153" spans="30:31" s="15" customFormat="1" x14ac:dyDescent="0.2">
      <c r="AD153" s="17"/>
      <c r="AE153" s="17"/>
    </row>
    <row r="154" spans="30:31" s="15" customFormat="1" x14ac:dyDescent="0.2">
      <c r="AD154" s="17"/>
      <c r="AE154" s="17"/>
    </row>
    <row r="155" spans="30:31" s="15" customFormat="1" x14ac:dyDescent="0.2">
      <c r="AD155" s="17"/>
      <c r="AE155" s="17"/>
    </row>
    <row r="156" spans="30:31" s="15" customFormat="1" x14ac:dyDescent="0.2">
      <c r="AD156" s="17"/>
      <c r="AE156" s="17"/>
    </row>
    <row r="157" spans="30:31" s="15" customFormat="1" x14ac:dyDescent="0.2">
      <c r="AD157" s="17"/>
      <c r="AE157" s="17"/>
    </row>
    <row r="158" spans="30:31" s="15" customFormat="1" x14ac:dyDescent="0.2">
      <c r="AD158" s="17"/>
      <c r="AE158" s="17"/>
    </row>
    <row r="159" spans="30:31" s="15" customFormat="1" x14ac:dyDescent="0.2">
      <c r="AD159" s="17"/>
      <c r="AE159" s="17"/>
    </row>
    <row r="160" spans="30:31" s="15" customFormat="1" x14ac:dyDescent="0.2">
      <c r="AD160" s="17"/>
      <c r="AE160" s="17"/>
    </row>
    <row r="161" spans="30:31" s="15" customFormat="1" x14ac:dyDescent="0.2">
      <c r="AD161" s="17"/>
      <c r="AE161" s="17"/>
    </row>
    <row r="162" spans="30:31" s="15" customFormat="1" x14ac:dyDescent="0.2">
      <c r="AD162" s="17"/>
      <c r="AE162" s="17"/>
    </row>
    <row r="163" spans="30:31" s="15" customFormat="1" x14ac:dyDescent="0.2">
      <c r="AD163" s="17"/>
      <c r="AE163" s="17"/>
    </row>
    <row r="164" spans="30:31" s="15" customFormat="1" x14ac:dyDescent="0.2">
      <c r="AD164" s="17"/>
      <c r="AE164" s="17"/>
    </row>
    <row r="165" spans="30:31" s="15" customFormat="1" x14ac:dyDescent="0.2">
      <c r="AD165" s="17"/>
      <c r="AE165" s="17"/>
    </row>
    <row r="166" spans="30:31" s="15" customFormat="1" x14ac:dyDescent="0.2">
      <c r="AD166" s="17"/>
      <c r="AE166" s="17"/>
    </row>
    <row r="167" spans="30:31" s="15" customFormat="1" x14ac:dyDescent="0.2">
      <c r="AD167" s="17"/>
      <c r="AE167" s="17"/>
    </row>
    <row r="168" spans="30:31" s="15" customFormat="1" x14ac:dyDescent="0.2">
      <c r="AD168" s="17"/>
      <c r="AE168" s="17"/>
    </row>
    <row r="169" spans="30:31" s="15" customFormat="1" x14ac:dyDescent="0.2">
      <c r="AD169" s="17"/>
      <c r="AE169" s="17"/>
    </row>
    <row r="170" spans="30:31" s="15" customFormat="1" x14ac:dyDescent="0.2">
      <c r="AD170" s="17"/>
      <c r="AE170" s="17"/>
    </row>
    <row r="171" spans="30:31" s="15" customFormat="1" x14ac:dyDescent="0.2">
      <c r="AD171" s="17"/>
      <c r="AE171" s="17"/>
    </row>
    <row r="172" spans="30:31" s="15" customFormat="1" x14ac:dyDescent="0.2">
      <c r="AD172" s="17"/>
      <c r="AE172" s="17"/>
    </row>
    <row r="173" spans="30:31" s="15" customFormat="1" x14ac:dyDescent="0.2">
      <c r="AD173" s="17"/>
      <c r="AE173" s="17"/>
    </row>
    <row r="174" spans="30:31" s="15" customFormat="1" x14ac:dyDescent="0.2">
      <c r="AD174" s="17"/>
      <c r="AE174" s="17"/>
    </row>
    <row r="175" spans="30:31" s="15" customFormat="1" x14ac:dyDescent="0.2">
      <c r="AD175" s="17"/>
      <c r="AE175" s="17"/>
    </row>
    <row r="176" spans="30:31" s="15" customFormat="1" x14ac:dyDescent="0.2">
      <c r="AD176" s="17"/>
      <c r="AE176" s="17"/>
    </row>
    <row r="177" spans="30:31" s="15" customFormat="1" x14ac:dyDescent="0.2">
      <c r="AD177" s="17"/>
      <c r="AE177" s="17"/>
    </row>
    <row r="178" spans="30:31" s="15" customFormat="1" x14ac:dyDescent="0.2">
      <c r="AD178" s="17"/>
      <c r="AE178" s="17"/>
    </row>
    <row r="179" spans="30:31" s="15" customFormat="1" x14ac:dyDescent="0.2">
      <c r="AD179" s="17"/>
      <c r="AE179" s="17"/>
    </row>
    <row r="180" spans="30:31" s="15" customFormat="1" x14ac:dyDescent="0.2">
      <c r="AD180" s="17"/>
      <c r="AE180" s="17"/>
    </row>
    <row r="181" spans="30:31" s="15" customFormat="1" x14ac:dyDescent="0.2">
      <c r="AD181" s="17"/>
      <c r="AE181" s="17"/>
    </row>
    <row r="182" spans="30:31" s="15" customFormat="1" x14ac:dyDescent="0.2">
      <c r="AD182" s="17"/>
      <c r="AE182" s="17"/>
    </row>
    <row r="183" spans="30:31" s="15" customFormat="1" x14ac:dyDescent="0.2">
      <c r="AD183" s="17"/>
      <c r="AE183" s="17"/>
    </row>
    <row r="184" spans="30:31" s="15" customFormat="1" x14ac:dyDescent="0.2">
      <c r="AD184" s="17"/>
      <c r="AE184" s="17"/>
    </row>
    <row r="185" spans="30:31" s="15" customFormat="1" x14ac:dyDescent="0.2">
      <c r="AD185" s="17"/>
      <c r="AE185" s="17"/>
    </row>
    <row r="186" spans="30:31" s="15" customFormat="1" x14ac:dyDescent="0.2">
      <c r="AD186" s="17"/>
      <c r="AE186" s="17"/>
    </row>
    <row r="187" spans="30:31" s="15" customFormat="1" x14ac:dyDescent="0.2">
      <c r="AD187" s="17"/>
      <c r="AE187" s="17"/>
    </row>
    <row r="188" spans="30:31" s="15" customFormat="1" x14ac:dyDescent="0.2">
      <c r="AD188" s="17"/>
      <c r="AE188" s="17"/>
    </row>
    <row r="189" spans="30:31" s="15" customFormat="1" x14ac:dyDescent="0.2">
      <c r="AD189" s="17"/>
      <c r="AE189" s="17"/>
    </row>
    <row r="190" spans="30:31" s="15" customFormat="1" x14ac:dyDescent="0.2">
      <c r="AD190" s="17"/>
      <c r="AE190" s="17"/>
    </row>
    <row r="191" spans="30:31" s="15" customFormat="1" x14ac:dyDescent="0.2">
      <c r="AD191" s="17"/>
      <c r="AE191" s="17"/>
    </row>
    <row r="192" spans="30:31" s="15" customFormat="1" x14ac:dyDescent="0.2">
      <c r="AD192" s="17"/>
      <c r="AE192" s="17"/>
    </row>
    <row r="193" spans="30:31" s="15" customFormat="1" x14ac:dyDescent="0.2">
      <c r="AD193" s="17"/>
      <c r="AE193" s="17"/>
    </row>
    <row r="194" spans="30:31" s="15" customFormat="1" x14ac:dyDescent="0.2">
      <c r="AD194" s="17"/>
      <c r="AE194" s="17"/>
    </row>
    <row r="195" spans="30:31" s="15" customFormat="1" x14ac:dyDescent="0.2">
      <c r="AD195" s="17"/>
      <c r="AE195" s="17"/>
    </row>
    <row r="196" spans="30:31" s="15" customFormat="1" x14ac:dyDescent="0.2">
      <c r="AD196" s="17"/>
      <c r="AE196" s="17"/>
    </row>
    <row r="197" spans="30:31" s="15" customFormat="1" x14ac:dyDescent="0.2">
      <c r="AD197" s="17"/>
      <c r="AE197" s="17"/>
    </row>
    <row r="198" spans="30:31" s="15" customFormat="1" x14ac:dyDescent="0.2">
      <c r="AD198" s="17"/>
      <c r="AE198" s="17"/>
    </row>
    <row r="199" spans="30:31" s="15" customFormat="1" x14ac:dyDescent="0.2">
      <c r="AD199" s="17"/>
      <c r="AE199" s="17"/>
    </row>
    <row r="200" spans="30:31" s="15" customFormat="1" x14ac:dyDescent="0.2">
      <c r="AD200" s="17"/>
      <c r="AE200" s="17"/>
    </row>
    <row r="201" spans="30:31" s="15" customFormat="1" x14ac:dyDescent="0.2">
      <c r="AD201" s="17"/>
      <c r="AE201" s="17"/>
    </row>
    <row r="202" spans="30:31" s="15" customFormat="1" x14ac:dyDescent="0.2">
      <c r="AD202" s="17"/>
      <c r="AE202" s="17"/>
    </row>
    <row r="203" spans="30:31" s="15" customFormat="1" x14ac:dyDescent="0.2">
      <c r="AD203" s="17"/>
      <c r="AE203" s="17"/>
    </row>
    <row r="204" spans="30:31" s="15" customFormat="1" x14ac:dyDescent="0.2">
      <c r="AD204" s="17"/>
      <c r="AE204" s="17"/>
    </row>
    <row r="205" spans="30:31" s="15" customFormat="1" x14ac:dyDescent="0.2">
      <c r="AD205" s="17"/>
      <c r="AE205" s="17"/>
    </row>
    <row r="206" spans="30:31" s="15" customFormat="1" x14ac:dyDescent="0.2">
      <c r="AD206" s="17"/>
      <c r="AE206" s="17"/>
    </row>
    <row r="207" spans="30:31" s="15" customFormat="1" x14ac:dyDescent="0.2">
      <c r="AD207" s="17"/>
      <c r="AE207" s="17"/>
    </row>
    <row r="208" spans="30:31" s="15" customFormat="1" x14ac:dyDescent="0.2">
      <c r="AD208" s="17"/>
      <c r="AE208" s="17"/>
    </row>
    <row r="209" spans="30:31" s="15" customFormat="1" x14ac:dyDescent="0.2">
      <c r="AD209" s="17"/>
      <c r="AE209" s="17"/>
    </row>
    <row r="210" spans="30:31" s="15" customFormat="1" x14ac:dyDescent="0.2">
      <c r="AD210" s="17"/>
      <c r="AE210" s="17"/>
    </row>
    <row r="211" spans="30:31" s="15" customFormat="1" x14ac:dyDescent="0.2">
      <c r="AD211" s="17"/>
      <c r="AE211" s="17"/>
    </row>
    <row r="212" spans="30:31" s="15" customFormat="1" x14ac:dyDescent="0.2">
      <c r="AD212" s="17"/>
      <c r="AE212" s="17"/>
    </row>
    <row r="213" spans="30:31" s="15" customFormat="1" x14ac:dyDescent="0.2">
      <c r="AD213" s="17"/>
      <c r="AE213" s="17"/>
    </row>
    <row r="214" spans="30:31" s="15" customFormat="1" x14ac:dyDescent="0.2">
      <c r="AD214" s="17"/>
      <c r="AE214" s="17"/>
    </row>
    <row r="215" spans="30:31" s="15" customFormat="1" x14ac:dyDescent="0.2">
      <c r="AD215" s="17"/>
      <c r="AE215" s="17"/>
    </row>
    <row r="216" spans="30:31" s="15" customFormat="1" x14ac:dyDescent="0.2">
      <c r="AD216" s="17"/>
      <c r="AE216" s="17"/>
    </row>
    <row r="217" spans="30:31" s="15" customFormat="1" x14ac:dyDescent="0.2">
      <c r="AD217" s="17"/>
      <c r="AE217" s="17"/>
    </row>
    <row r="218" spans="30:31" s="15" customFormat="1" x14ac:dyDescent="0.2">
      <c r="AD218" s="17"/>
      <c r="AE218" s="17"/>
    </row>
    <row r="219" spans="30:31" s="15" customFormat="1" x14ac:dyDescent="0.2">
      <c r="AD219" s="17"/>
      <c r="AE219" s="17"/>
    </row>
    <row r="220" spans="30:31" s="15" customFormat="1" x14ac:dyDescent="0.2">
      <c r="AD220" s="17"/>
      <c r="AE220" s="17"/>
    </row>
    <row r="221" spans="30:31" s="15" customFormat="1" x14ac:dyDescent="0.2">
      <c r="AD221" s="17"/>
      <c r="AE221" s="17"/>
    </row>
    <row r="222" spans="30:31" s="15" customFormat="1" x14ac:dyDescent="0.2">
      <c r="AD222" s="17"/>
      <c r="AE222" s="17"/>
    </row>
    <row r="223" spans="30:31" s="15" customFormat="1" x14ac:dyDescent="0.2">
      <c r="AD223" s="17"/>
      <c r="AE223" s="17"/>
    </row>
    <row r="224" spans="30:31" s="15" customFormat="1" x14ac:dyDescent="0.2">
      <c r="AD224" s="17"/>
      <c r="AE224" s="17"/>
    </row>
    <row r="225" spans="30:31" s="15" customFormat="1" x14ac:dyDescent="0.2">
      <c r="AD225" s="17"/>
      <c r="AE225" s="17"/>
    </row>
    <row r="226" spans="30:31" s="15" customFormat="1" x14ac:dyDescent="0.2">
      <c r="AD226" s="17"/>
      <c r="AE226" s="17"/>
    </row>
    <row r="227" spans="30:31" s="15" customFormat="1" x14ac:dyDescent="0.2">
      <c r="AD227" s="17"/>
      <c r="AE227" s="17"/>
    </row>
    <row r="228" spans="30:31" s="15" customFormat="1" x14ac:dyDescent="0.2">
      <c r="AD228" s="17"/>
      <c r="AE228" s="17"/>
    </row>
    <row r="229" spans="30:31" s="15" customFormat="1" x14ac:dyDescent="0.2">
      <c r="AD229" s="17"/>
      <c r="AE229" s="17"/>
    </row>
    <row r="230" spans="30:31" s="15" customFormat="1" x14ac:dyDescent="0.2">
      <c r="AD230" s="17"/>
      <c r="AE230" s="17"/>
    </row>
    <row r="231" spans="30:31" s="15" customFormat="1" x14ac:dyDescent="0.2">
      <c r="AD231" s="17"/>
      <c r="AE231" s="17"/>
    </row>
    <row r="232" spans="30:31" s="15" customFormat="1" x14ac:dyDescent="0.2">
      <c r="AD232" s="17"/>
      <c r="AE232" s="17"/>
    </row>
    <row r="233" spans="30:31" s="15" customFormat="1" x14ac:dyDescent="0.2">
      <c r="AD233" s="17"/>
      <c r="AE233" s="17"/>
    </row>
    <row r="234" spans="30:31" s="15" customFormat="1" x14ac:dyDescent="0.2">
      <c r="AD234" s="17"/>
      <c r="AE234" s="17"/>
    </row>
    <row r="235" spans="30:31" s="15" customFormat="1" x14ac:dyDescent="0.2">
      <c r="AD235" s="17"/>
      <c r="AE235" s="17"/>
    </row>
    <row r="236" spans="30:31" s="15" customFormat="1" x14ac:dyDescent="0.2">
      <c r="AD236" s="17"/>
      <c r="AE236" s="17"/>
    </row>
    <row r="237" spans="30:31" s="15" customFormat="1" x14ac:dyDescent="0.2">
      <c r="AD237" s="17"/>
      <c r="AE237" s="17"/>
    </row>
    <row r="238" spans="30:31" s="15" customFormat="1" x14ac:dyDescent="0.2">
      <c r="AD238" s="17"/>
      <c r="AE238" s="17"/>
    </row>
    <row r="239" spans="30:31" s="15" customFormat="1" x14ac:dyDescent="0.2">
      <c r="AD239" s="17"/>
      <c r="AE239" s="17"/>
    </row>
    <row r="240" spans="30:31" s="15" customFormat="1" x14ac:dyDescent="0.2">
      <c r="AD240" s="17"/>
      <c r="AE240" s="17"/>
    </row>
    <row r="241" spans="30:31" s="15" customFormat="1" x14ac:dyDescent="0.2">
      <c r="AD241" s="17"/>
      <c r="AE241" s="17"/>
    </row>
    <row r="242" spans="30:31" s="15" customFormat="1" x14ac:dyDescent="0.2">
      <c r="AD242" s="17"/>
      <c r="AE242" s="17"/>
    </row>
    <row r="243" spans="30:31" s="15" customFormat="1" x14ac:dyDescent="0.2">
      <c r="AD243" s="17"/>
      <c r="AE243" s="17"/>
    </row>
    <row r="244" spans="30:31" s="15" customFormat="1" x14ac:dyDescent="0.2">
      <c r="AD244" s="17"/>
      <c r="AE244" s="17"/>
    </row>
    <row r="245" spans="30:31" s="15" customFormat="1" x14ac:dyDescent="0.2">
      <c r="AD245" s="17"/>
      <c r="AE245" s="17"/>
    </row>
    <row r="246" spans="30:31" s="15" customFormat="1" x14ac:dyDescent="0.2">
      <c r="AD246" s="17"/>
      <c r="AE246" s="17"/>
    </row>
    <row r="247" spans="30:31" s="15" customFormat="1" x14ac:dyDescent="0.2">
      <c r="AD247" s="17"/>
      <c r="AE247" s="17"/>
    </row>
    <row r="248" spans="30:31" s="15" customFormat="1" x14ac:dyDescent="0.2">
      <c r="AD248" s="17"/>
      <c r="AE248" s="17"/>
    </row>
    <row r="249" spans="30:31" s="15" customFormat="1" x14ac:dyDescent="0.2">
      <c r="AD249" s="17"/>
      <c r="AE249" s="17"/>
    </row>
    <row r="250" spans="30:31" s="15" customFormat="1" x14ac:dyDescent="0.2">
      <c r="AD250" s="17"/>
      <c r="AE250" s="17"/>
    </row>
    <row r="251" spans="30:31" s="15" customFormat="1" x14ac:dyDescent="0.2">
      <c r="AD251" s="17"/>
      <c r="AE251" s="17"/>
    </row>
    <row r="252" spans="30:31" s="15" customFormat="1" x14ac:dyDescent="0.2">
      <c r="AD252" s="17"/>
      <c r="AE252" s="17"/>
    </row>
    <row r="253" spans="30:31" s="15" customFormat="1" x14ac:dyDescent="0.2">
      <c r="AD253" s="17"/>
      <c r="AE253" s="17"/>
    </row>
    <row r="254" spans="30:31" s="15" customFormat="1" x14ac:dyDescent="0.2">
      <c r="AD254" s="17"/>
      <c r="AE254" s="17"/>
    </row>
    <row r="255" spans="30:31" s="15" customFormat="1" x14ac:dyDescent="0.2">
      <c r="AD255" s="17"/>
      <c r="AE255" s="17"/>
    </row>
    <row r="256" spans="30:31" s="15" customFormat="1" x14ac:dyDescent="0.2">
      <c r="AD256" s="17"/>
      <c r="AE256" s="17"/>
    </row>
    <row r="257" spans="30:31" s="15" customFormat="1" x14ac:dyDescent="0.2">
      <c r="AD257" s="17"/>
      <c r="AE257" s="17"/>
    </row>
    <row r="258" spans="30:31" s="15" customFormat="1" x14ac:dyDescent="0.2">
      <c r="AD258" s="17"/>
      <c r="AE258" s="17"/>
    </row>
    <row r="259" spans="30:31" s="15" customFormat="1" x14ac:dyDescent="0.2">
      <c r="AD259" s="17"/>
      <c r="AE259" s="17"/>
    </row>
    <row r="260" spans="30:31" s="15" customFormat="1" x14ac:dyDescent="0.2">
      <c r="AD260" s="17"/>
      <c r="AE260" s="17"/>
    </row>
    <row r="261" spans="30:31" s="15" customFormat="1" x14ac:dyDescent="0.2">
      <c r="AD261" s="17"/>
      <c r="AE261" s="17"/>
    </row>
    <row r="262" spans="30:31" s="15" customFormat="1" x14ac:dyDescent="0.2">
      <c r="AD262" s="17"/>
      <c r="AE262" s="17"/>
    </row>
    <row r="263" spans="30:31" s="15" customFormat="1" x14ac:dyDescent="0.2">
      <c r="AD263" s="17"/>
      <c r="AE263" s="17"/>
    </row>
    <row r="264" spans="30:31" s="15" customFormat="1" x14ac:dyDescent="0.2">
      <c r="AD264" s="17"/>
      <c r="AE264" s="17"/>
    </row>
    <row r="265" spans="30:31" s="15" customFormat="1" x14ac:dyDescent="0.2">
      <c r="AD265" s="17"/>
      <c r="AE265" s="17"/>
    </row>
    <row r="266" spans="30:31" s="15" customFormat="1" x14ac:dyDescent="0.2">
      <c r="AD266" s="17"/>
      <c r="AE266" s="17"/>
    </row>
    <row r="267" spans="30:31" s="15" customFormat="1" x14ac:dyDescent="0.2">
      <c r="AD267" s="17"/>
      <c r="AE267" s="17"/>
    </row>
    <row r="268" spans="30:31" s="15" customFormat="1" x14ac:dyDescent="0.2">
      <c r="AD268" s="17"/>
      <c r="AE268" s="17"/>
    </row>
    <row r="269" spans="30:31" s="15" customFormat="1" x14ac:dyDescent="0.2">
      <c r="AD269" s="17"/>
      <c r="AE269" s="17"/>
    </row>
    <row r="270" spans="30:31" s="15" customFormat="1" x14ac:dyDescent="0.2">
      <c r="AD270" s="17"/>
      <c r="AE270" s="17"/>
    </row>
    <row r="271" spans="30:31" s="15" customFormat="1" x14ac:dyDescent="0.2">
      <c r="AD271" s="17"/>
      <c r="AE271" s="17"/>
    </row>
    <row r="272" spans="30:31" s="15" customFormat="1" x14ac:dyDescent="0.2">
      <c r="AD272" s="17"/>
      <c r="AE272" s="17"/>
    </row>
    <row r="273" spans="30:31" s="15" customFormat="1" x14ac:dyDescent="0.2">
      <c r="AD273" s="17"/>
      <c r="AE273" s="17"/>
    </row>
    <row r="274" spans="30:31" s="15" customFormat="1" x14ac:dyDescent="0.2">
      <c r="AD274" s="17"/>
      <c r="AE274" s="17"/>
    </row>
    <row r="275" spans="30:31" s="15" customFormat="1" x14ac:dyDescent="0.2">
      <c r="AD275" s="17"/>
      <c r="AE275" s="17"/>
    </row>
    <row r="276" spans="30:31" s="15" customFormat="1" x14ac:dyDescent="0.2">
      <c r="AD276" s="17"/>
      <c r="AE276" s="17"/>
    </row>
    <row r="277" spans="30:31" s="15" customFormat="1" x14ac:dyDescent="0.2">
      <c r="AD277" s="17"/>
      <c r="AE277" s="17"/>
    </row>
    <row r="278" spans="30:31" s="15" customFormat="1" x14ac:dyDescent="0.2">
      <c r="AD278" s="17"/>
      <c r="AE278" s="17"/>
    </row>
    <row r="279" spans="30:31" s="15" customFormat="1" x14ac:dyDescent="0.2">
      <c r="AD279" s="17"/>
      <c r="AE279" s="17"/>
    </row>
    <row r="280" spans="30:31" s="15" customFormat="1" x14ac:dyDescent="0.2">
      <c r="AD280" s="17"/>
      <c r="AE280" s="17"/>
    </row>
    <row r="281" spans="30:31" s="15" customFormat="1" x14ac:dyDescent="0.2">
      <c r="AD281" s="17"/>
      <c r="AE281" s="17"/>
    </row>
    <row r="282" spans="30:31" s="15" customFormat="1" x14ac:dyDescent="0.2">
      <c r="AD282" s="17"/>
      <c r="AE282" s="17"/>
    </row>
    <row r="283" spans="30:31" s="15" customFormat="1" x14ac:dyDescent="0.2">
      <c r="AD283" s="17"/>
      <c r="AE283" s="17"/>
    </row>
    <row r="284" spans="30:31" s="15" customFormat="1" x14ac:dyDescent="0.2">
      <c r="AD284" s="17"/>
      <c r="AE284" s="17"/>
    </row>
    <row r="285" spans="30:31" s="15" customFormat="1" x14ac:dyDescent="0.2">
      <c r="AD285" s="17"/>
      <c r="AE285" s="17"/>
    </row>
    <row r="286" spans="30:31" s="15" customFormat="1" x14ac:dyDescent="0.2">
      <c r="AD286" s="17"/>
      <c r="AE286" s="17"/>
    </row>
    <row r="287" spans="30:31" s="15" customFormat="1" x14ac:dyDescent="0.2">
      <c r="AD287" s="17"/>
      <c r="AE287" s="17"/>
    </row>
    <row r="288" spans="30:31" s="15" customFormat="1" x14ac:dyDescent="0.2">
      <c r="AD288" s="17"/>
      <c r="AE288" s="17"/>
    </row>
    <row r="289" spans="30:31" s="15" customFormat="1" x14ac:dyDescent="0.2">
      <c r="AD289" s="17"/>
      <c r="AE289" s="17"/>
    </row>
    <row r="290" spans="30:31" s="15" customFormat="1" x14ac:dyDescent="0.2">
      <c r="AD290" s="17"/>
      <c r="AE290" s="17"/>
    </row>
    <row r="291" spans="30:31" s="15" customFormat="1" x14ac:dyDescent="0.2">
      <c r="AD291" s="17"/>
      <c r="AE291" s="17"/>
    </row>
    <row r="292" spans="30:31" s="15" customFormat="1" x14ac:dyDescent="0.2">
      <c r="AD292" s="17"/>
      <c r="AE292" s="17"/>
    </row>
    <row r="293" spans="30:31" s="15" customFormat="1" x14ac:dyDescent="0.2">
      <c r="AD293" s="17"/>
      <c r="AE293" s="17"/>
    </row>
    <row r="294" spans="30:31" s="15" customFormat="1" x14ac:dyDescent="0.2">
      <c r="AD294" s="17"/>
      <c r="AE294" s="17"/>
    </row>
    <row r="295" spans="30:31" s="15" customFormat="1" x14ac:dyDescent="0.2">
      <c r="AD295" s="17"/>
      <c r="AE295" s="17"/>
    </row>
    <row r="296" spans="30:31" s="15" customFormat="1" x14ac:dyDescent="0.2">
      <c r="AD296" s="17"/>
      <c r="AE296" s="17"/>
    </row>
    <row r="297" spans="30:31" s="15" customFormat="1" x14ac:dyDescent="0.2">
      <c r="AD297" s="17"/>
      <c r="AE297" s="17"/>
    </row>
    <row r="298" spans="30:31" s="15" customFormat="1" x14ac:dyDescent="0.2">
      <c r="AD298" s="17"/>
      <c r="AE298" s="17"/>
    </row>
    <row r="299" spans="30:31" s="15" customFormat="1" x14ac:dyDescent="0.2">
      <c r="AD299" s="17"/>
      <c r="AE299" s="17"/>
    </row>
    <row r="300" spans="30:31" s="15" customFormat="1" x14ac:dyDescent="0.2">
      <c r="AD300" s="17"/>
      <c r="AE300" s="17"/>
    </row>
    <row r="301" spans="30:31" s="15" customFormat="1" x14ac:dyDescent="0.2">
      <c r="AD301" s="17"/>
      <c r="AE301" s="17"/>
    </row>
    <row r="302" spans="30:31" s="15" customFormat="1" x14ac:dyDescent="0.2">
      <c r="AD302" s="17"/>
      <c r="AE302" s="17"/>
    </row>
    <row r="303" spans="30:31" s="15" customFormat="1" x14ac:dyDescent="0.2">
      <c r="AD303" s="17"/>
      <c r="AE303" s="17"/>
    </row>
    <row r="304" spans="30:31" s="15" customFormat="1" x14ac:dyDescent="0.2">
      <c r="AD304" s="17"/>
      <c r="AE304" s="17"/>
    </row>
    <row r="305" spans="30:31" s="15" customFormat="1" x14ac:dyDescent="0.2">
      <c r="AD305" s="17"/>
      <c r="AE305" s="17"/>
    </row>
    <row r="306" spans="30:31" s="15" customFormat="1" x14ac:dyDescent="0.2">
      <c r="AD306" s="17"/>
      <c r="AE306" s="17"/>
    </row>
    <row r="307" spans="30:31" s="15" customFormat="1" x14ac:dyDescent="0.2">
      <c r="AD307" s="17"/>
      <c r="AE307" s="17"/>
    </row>
    <row r="308" spans="30:31" s="15" customFormat="1" x14ac:dyDescent="0.2">
      <c r="AD308" s="17"/>
      <c r="AE308" s="17"/>
    </row>
    <row r="309" spans="30:31" s="15" customFormat="1" x14ac:dyDescent="0.2">
      <c r="AD309" s="17"/>
      <c r="AE309" s="17"/>
    </row>
    <row r="310" spans="30:31" s="15" customFormat="1" x14ac:dyDescent="0.2">
      <c r="AD310" s="17"/>
      <c r="AE310" s="17"/>
    </row>
    <row r="311" spans="30:31" s="15" customFormat="1" x14ac:dyDescent="0.2">
      <c r="AD311" s="17"/>
      <c r="AE311" s="17"/>
    </row>
    <row r="312" spans="30:31" s="15" customFormat="1" x14ac:dyDescent="0.2">
      <c r="AD312" s="17"/>
      <c r="AE312" s="17"/>
    </row>
    <row r="313" spans="30:31" s="15" customFormat="1" x14ac:dyDescent="0.2">
      <c r="AD313" s="17"/>
      <c r="AE313" s="17"/>
    </row>
    <row r="314" spans="30:31" s="15" customFormat="1" x14ac:dyDescent="0.2">
      <c r="AD314" s="17"/>
      <c r="AE314" s="17"/>
    </row>
    <row r="315" spans="30:31" s="15" customFormat="1" x14ac:dyDescent="0.2">
      <c r="AD315" s="17"/>
      <c r="AE315" s="17"/>
    </row>
    <row r="316" spans="30:31" s="15" customFormat="1" x14ac:dyDescent="0.2">
      <c r="AD316" s="17"/>
      <c r="AE316" s="17"/>
    </row>
    <row r="317" spans="30:31" s="15" customFormat="1" x14ac:dyDescent="0.2">
      <c r="AD317" s="17"/>
      <c r="AE317" s="17"/>
    </row>
    <row r="318" spans="30:31" s="15" customFormat="1" x14ac:dyDescent="0.2">
      <c r="AD318" s="17"/>
      <c r="AE318" s="17"/>
    </row>
    <row r="319" spans="30:31" s="15" customFormat="1" x14ac:dyDescent="0.2">
      <c r="AD319" s="17"/>
      <c r="AE319" s="17"/>
    </row>
    <row r="320" spans="30:31" s="15" customFormat="1" x14ac:dyDescent="0.2">
      <c r="AD320" s="17"/>
      <c r="AE320" s="17"/>
    </row>
    <row r="321" spans="30:31" s="15" customFormat="1" x14ac:dyDescent="0.2">
      <c r="AD321" s="17"/>
      <c r="AE321" s="17"/>
    </row>
    <row r="322" spans="30:31" s="15" customFormat="1" x14ac:dyDescent="0.2">
      <c r="AD322" s="17"/>
      <c r="AE322" s="17"/>
    </row>
    <row r="323" spans="30:31" s="15" customFormat="1" x14ac:dyDescent="0.2">
      <c r="AD323" s="17"/>
      <c r="AE323" s="17"/>
    </row>
    <row r="324" spans="30:31" s="15" customFormat="1" x14ac:dyDescent="0.2">
      <c r="AD324" s="17"/>
      <c r="AE324" s="17"/>
    </row>
    <row r="325" spans="30:31" s="15" customFormat="1" x14ac:dyDescent="0.2">
      <c r="AD325" s="17"/>
      <c r="AE325" s="17"/>
    </row>
    <row r="326" spans="30:31" s="15" customFormat="1" x14ac:dyDescent="0.2">
      <c r="AD326" s="17"/>
      <c r="AE326" s="17"/>
    </row>
    <row r="327" spans="30:31" s="15" customFormat="1" x14ac:dyDescent="0.2">
      <c r="AD327" s="17"/>
      <c r="AE327" s="17"/>
    </row>
    <row r="328" spans="30:31" s="15" customFormat="1" x14ac:dyDescent="0.2">
      <c r="AD328" s="17"/>
      <c r="AE328" s="17"/>
    </row>
    <row r="329" spans="30:31" s="15" customFormat="1" x14ac:dyDescent="0.2">
      <c r="AD329" s="17"/>
      <c r="AE329" s="17"/>
    </row>
    <row r="330" spans="30:31" s="15" customFormat="1" x14ac:dyDescent="0.2">
      <c r="AD330" s="17"/>
      <c r="AE330" s="17"/>
    </row>
    <row r="331" spans="30:31" s="15" customFormat="1" x14ac:dyDescent="0.2">
      <c r="AD331" s="17"/>
      <c r="AE331" s="17"/>
    </row>
    <row r="332" spans="30:31" s="15" customFormat="1" x14ac:dyDescent="0.2">
      <c r="AD332" s="17"/>
      <c r="AE332" s="17"/>
    </row>
    <row r="333" spans="30:31" s="15" customFormat="1" x14ac:dyDescent="0.2">
      <c r="AD333" s="17"/>
      <c r="AE333" s="17"/>
    </row>
    <row r="334" spans="30:31" s="15" customFormat="1" x14ac:dyDescent="0.2">
      <c r="AD334" s="17"/>
      <c r="AE334" s="17"/>
    </row>
    <row r="335" spans="30:31" s="15" customFormat="1" x14ac:dyDescent="0.2">
      <c r="AD335" s="17"/>
      <c r="AE335" s="17"/>
    </row>
    <row r="336" spans="30:31" s="15" customFormat="1" x14ac:dyDescent="0.2">
      <c r="AD336" s="17"/>
      <c r="AE336" s="17"/>
    </row>
    <row r="337" spans="30:31" s="15" customFormat="1" x14ac:dyDescent="0.2">
      <c r="AD337" s="17"/>
      <c r="AE337" s="17"/>
    </row>
    <row r="338" spans="30:31" s="15" customFormat="1" x14ac:dyDescent="0.2">
      <c r="AD338" s="17"/>
      <c r="AE338" s="17"/>
    </row>
    <row r="339" spans="30:31" s="15" customFormat="1" x14ac:dyDescent="0.2">
      <c r="AD339" s="17"/>
      <c r="AE339" s="17"/>
    </row>
    <row r="340" spans="30:31" s="15" customFormat="1" x14ac:dyDescent="0.2">
      <c r="AD340" s="17"/>
      <c r="AE340" s="17"/>
    </row>
    <row r="341" spans="30:31" s="15" customFormat="1" x14ac:dyDescent="0.2">
      <c r="AD341" s="17"/>
      <c r="AE341" s="17"/>
    </row>
    <row r="342" spans="30:31" s="15" customFormat="1" x14ac:dyDescent="0.2">
      <c r="AD342" s="17"/>
      <c r="AE342" s="17"/>
    </row>
    <row r="343" spans="30:31" s="15" customFormat="1" x14ac:dyDescent="0.2">
      <c r="AD343" s="17"/>
      <c r="AE343" s="17"/>
    </row>
    <row r="344" spans="30:31" s="15" customFormat="1" x14ac:dyDescent="0.2">
      <c r="AD344" s="17"/>
      <c r="AE344" s="17"/>
    </row>
    <row r="345" spans="30:31" s="15" customFormat="1" x14ac:dyDescent="0.2">
      <c r="AD345" s="17"/>
      <c r="AE345" s="17"/>
    </row>
    <row r="346" spans="30:31" s="15" customFormat="1" x14ac:dyDescent="0.2">
      <c r="AD346" s="17"/>
      <c r="AE346" s="17"/>
    </row>
    <row r="347" spans="30:31" s="15" customFormat="1" x14ac:dyDescent="0.2">
      <c r="AD347" s="17"/>
      <c r="AE347" s="17"/>
    </row>
    <row r="348" spans="30:31" s="15" customFormat="1" x14ac:dyDescent="0.2">
      <c r="AD348" s="17"/>
      <c r="AE348" s="17"/>
    </row>
    <row r="349" spans="30:31" s="15" customFormat="1" x14ac:dyDescent="0.2">
      <c r="AD349" s="17"/>
      <c r="AE349" s="17"/>
    </row>
    <row r="350" spans="30:31" s="15" customFormat="1" x14ac:dyDescent="0.2">
      <c r="AD350" s="17"/>
      <c r="AE350" s="17"/>
    </row>
    <row r="351" spans="30:31" s="15" customFormat="1" x14ac:dyDescent="0.2">
      <c r="AD351" s="17"/>
      <c r="AE351" s="17"/>
    </row>
    <row r="352" spans="30:31" s="15" customFormat="1" x14ac:dyDescent="0.2">
      <c r="AD352" s="17"/>
      <c r="AE352" s="17"/>
    </row>
    <row r="353" spans="30:31" s="15" customFormat="1" x14ac:dyDescent="0.2">
      <c r="AD353" s="17"/>
      <c r="AE353" s="17"/>
    </row>
    <row r="354" spans="30:31" s="15" customFormat="1" x14ac:dyDescent="0.2">
      <c r="AD354" s="17"/>
      <c r="AE354" s="17"/>
    </row>
    <row r="355" spans="30:31" s="15" customFormat="1" x14ac:dyDescent="0.2">
      <c r="AD355" s="17"/>
      <c r="AE355" s="17"/>
    </row>
    <row r="356" spans="30:31" s="15" customFormat="1" x14ac:dyDescent="0.2">
      <c r="AD356" s="17"/>
      <c r="AE356" s="17"/>
    </row>
    <row r="357" spans="30:31" s="15" customFormat="1" x14ac:dyDescent="0.2">
      <c r="AD357" s="17"/>
      <c r="AE357" s="17"/>
    </row>
    <row r="358" spans="30:31" s="15" customFormat="1" x14ac:dyDescent="0.2">
      <c r="AD358" s="17"/>
      <c r="AE358" s="17"/>
    </row>
    <row r="359" spans="30:31" s="15" customFormat="1" x14ac:dyDescent="0.2">
      <c r="AD359" s="17"/>
      <c r="AE359" s="17"/>
    </row>
    <row r="360" spans="30:31" s="15" customFormat="1" x14ac:dyDescent="0.2">
      <c r="AD360" s="17"/>
      <c r="AE360" s="17"/>
    </row>
    <row r="361" spans="30:31" s="15" customFormat="1" x14ac:dyDescent="0.2">
      <c r="AD361" s="17"/>
      <c r="AE361" s="17"/>
    </row>
    <row r="362" spans="30:31" s="15" customFormat="1" x14ac:dyDescent="0.2">
      <c r="AD362" s="17"/>
      <c r="AE362" s="17"/>
    </row>
    <row r="363" spans="30:31" s="15" customFormat="1" x14ac:dyDescent="0.2">
      <c r="AD363" s="17"/>
      <c r="AE363" s="17"/>
    </row>
    <row r="364" spans="30:31" s="15" customFormat="1" x14ac:dyDescent="0.2">
      <c r="AD364" s="17"/>
      <c r="AE364" s="17"/>
    </row>
    <row r="365" spans="30:31" s="15" customFormat="1" x14ac:dyDescent="0.2">
      <c r="AD365" s="17"/>
      <c r="AE365" s="17"/>
    </row>
    <row r="366" spans="30:31" s="15" customFormat="1" x14ac:dyDescent="0.2">
      <c r="AD366" s="17"/>
      <c r="AE366" s="17"/>
    </row>
    <row r="367" spans="30:31" s="15" customFormat="1" x14ac:dyDescent="0.2">
      <c r="AD367" s="17"/>
      <c r="AE367" s="17"/>
    </row>
    <row r="368" spans="30:31" s="15" customFormat="1" x14ac:dyDescent="0.2">
      <c r="AD368" s="17"/>
      <c r="AE368" s="17"/>
    </row>
    <row r="369" spans="30:31" s="15" customFormat="1" x14ac:dyDescent="0.2">
      <c r="AD369" s="17"/>
      <c r="AE369" s="17"/>
    </row>
    <row r="370" spans="30:31" s="15" customFormat="1" x14ac:dyDescent="0.2">
      <c r="AD370" s="17"/>
      <c r="AE370" s="17"/>
    </row>
    <row r="371" spans="30:31" s="15" customFormat="1" x14ac:dyDescent="0.2">
      <c r="AD371" s="17"/>
      <c r="AE371" s="17"/>
    </row>
    <row r="372" spans="30:31" s="15" customFormat="1" x14ac:dyDescent="0.2">
      <c r="AD372" s="17"/>
      <c r="AE372" s="17"/>
    </row>
    <row r="373" spans="30:31" s="15" customFormat="1" x14ac:dyDescent="0.2">
      <c r="AD373" s="17"/>
      <c r="AE373" s="17"/>
    </row>
    <row r="374" spans="30:31" s="15" customFormat="1" x14ac:dyDescent="0.2">
      <c r="AD374" s="17"/>
      <c r="AE374" s="17"/>
    </row>
    <row r="375" spans="30:31" s="15" customFormat="1" x14ac:dyDescent="0.2">
      <c r="AD375" s="17"/>
      <c r="AE375" s="17"/>
    </row>
    <row r="376" spans="30:31" s="15" customFormat="1" x14ac:dyDescent="0.2">
      <c r="AD376" s="17"/>
      <c r="AE376" s="17"/>
    </row>
    <row r="377" spans="30:31" s="15" customFormat="1" x14ac:dyDescent="0.2">
      <c r="AD377" s="17"/>
      <c r="AE377" s="17"/>
    </row>
    <row r="378" spans="30:31" s="15" customFormat="1" x14ac:dyDescent="0.2">
      <c r="AD378" s="17"/>
      <c r="AE378" s="17"/>
    </row>
    <row r="379" spans="30:31" s="15" customFormat="1" x14ac:dyDescent="0.2">
      <c r="AD379" s="17"/>
      <c r="AE379" s="17"/>
    </row>
    <row r="380" spans="30:31" s="15" customFormat="1" x14ac:dyDescent="0.2">
      <c r="AD380" s="17"/>
      <c r="AE380" s="17"/>
    </row>
    <row r="381" spans="30:31" s="15" customFormat="1" x14ac:dyDescent="0.2">
      <c r="AD381" s="17"/>
      <c r="AE381" s="17"/>
    </row>
    <row r="382" spans="30:31" s="15" customFormat="1" x14ac:dyDescent="0.2">
      <c r="AD382" s="17"/>
      <c r="AE382" s="17"/>
    </row>
    <row r="383" spans="30:31" s="15" customFormat="1" x14ac:dyDescent="0.2">
      <c r="AD383" s="17"/>
      <c r="AE383" s="17"/>
    </row>
    <row r="384" spans="30:31" s="15" customFormat="1" x14ac:dyDescent="0.2">
      <c r="AD384" s="17"/>
      <c r="AE384" s="17"/>
    </row>
    <row r="385" spans="30:31" s="15" customFormat="1" x14ac:dyDescent="0.2">
      <c r="AD385" s="17"/>
      <c r="AE385" s="17"/>
    </row>
    <row r="386" spans="30:31" s="15" customFormat="1" x14ac:dyDescent="0.2">
      <c r="AD386" s="17"/>
      <c r="AE386" s="17"/>
    </row>
    <row r="387" spans="30:31" s="15" customFormat="1" x14ac:dyDescent="0.2">
      <c r="AD387" s="17"/>
      <c r="AE387" s="17"/>
    </row>
    <row r="388" spans="30:31" s="15" customFormat="1" x14ac:dyDescent="0.2">
      <c r="AD388" s="17"/>
      <c r="AE388" s="17"/>
    </row>
    <row r="389" spans="30:31" s="15" customFormat="1" x14ac:dyDescent="0.2">
      <c r="AD389" s="17"/>
      <c r="AE389" s="17"/>
    </row>
    <row r="390" spans="30:31" s="15" customFormat="1" x14ac:dyDescent="0.2">
      <c r="AD390" s="17"/>
      <c r="AE390" s="17"/>
    </row>
    <row r="391" spans="30:31" s="15" customFormat="1" x14ac:dyDescent="0.2">
      <c r="AD391" s="17"/>
      <c r="AE391" s="17"/>
    </row>
    <row r="392" spans="30:31" s="15" customFormat="1" x14ac:dyDescent="0.2">
      <c r="AD392" s="17"/>
      <c r="AE392" s="17"/>
    </row>
    <row r="393" spans="30:31" s="15" customFormat="1" x14ac:dyDescent="0.2">
      <c r="AD393" s="17"/>
      <c r="AE393" s="17"/>
    </row>
    <row r="394" spans="30:31" s="15" customFormat="1" x14ac:dyDescent="0.2">
      <c r="AD394" s="17"/>
      <c r="AE394" s="17"/>
    </row>
    <row r="395" spans="30:31" s="15" customFormat="1" x14ac:dyDescent="0.2">
      <c r="AD395" s="17"/>
      <c r="AE395" s="17"/>
    </row>
    <row r="396" spans="30:31" s="15" customFormat="1" x14ac:dyDescent="0.2">
      <c r="AD396" s="17"/>
      <c r="AE396" s="17"/>
    </row>
    <row r="397" spans="30:31" s="15" customFormat="1" x14ac:dyDescent="0.2">
      <c r="AD397" s="17"/>
      <c r="AE397" s="17"/>
    </row>
    <row r="398" spans="30:31" s="15" customFormat="1" x14ac:dyDescent="0.2">
      <c r="AD398" s="17"/>
      <c r="AE398" s="17"/>
    </row>
    <row r="399" spans="30:31" s="15" customFormat="1" x14ac:dyDescent="0.2">
      <c r="AD399" s="17"/>
      <c r="AE399" s="17"/>
    </row>
    <row r="400" spans="30:31" s="15" customFormat="1" x14ac:dyDescent="0.2">
      <c r="AD400" s="17"/>
      <c r="AE400" s="17"/>
    </row>
    <row r="401" spans="30:31" s="15" customFormat="1" x14ac:dyDescent="0.2">
      <c r="AD401" s="17"/>
      <c r="AE401" s="17"/>
    </row>
    <row r="402" spans="30:31" s="15" customFormat="1" x14ac:dyDescent="0.2">
      <c r="AD402" s="17"/>
      <c r="AE402" s="17"/>
    </row>
    <row r="403" spans="30:31" s="15" customFormat="1" x14ac:dyDescent="0.2">
      <c r="AD403" s="17"/>
      <c r="AE403" s="17"/>
    </row>
    <row r="404" spans="30:31" s="15" customFormat="1" x14ac:dyDescent="0.2">
      <c r="AD404" s="17"/>
      <c r="AE404" s="17"/>
    </row>
    <row r="405" spans="30:31" s="15" customFormat="1" x14ac:dyDescent="0.2">
      <c r="AD405" s="17"/>
      <c r="AE405" s="17"/>
    </row>
    <row r="406" spans="30:31" s="15" customFormat="1" x14ac:dyDescent="0.2">
      <c r="AD406" s="17"/>
      <c r="AE406" s="17"/>
    </row>
    <row r="407" spans="30:31" s="15" customFormat="1" x14ac:dyDescent="0.2">
      <c r="AD407" s="17"/>
      <c r="AE407" s="17"/>
    </row>
    <row r="408" spans="30:31" s="15" customFormat="1" x14ac:dyDescent="0.2">
      <c r="AD408" s="17"/>
      <c r="AE408" s="17"/>
    </row>
    <row r="409" spans="30:31" s="15" customFormat="1" x14ac:dyDescent="0.2">
      <c r="AD409" s="17"/>
      <c r="AE409" s="17"/>
    </row>
    <row r="410" spans="30:31" s="15" customFormat="1" x14ac:dyDescent="0.2">
      <c r="AD410" s="17"/>
      <c r="AE410" s="17"/>
    </row>
    <row r="411" spans="30:31" s="15" customFormat="1" x14ac:dyDescent="0.2">
      <c r="AD411" s="17"/>
      <c r="AE411" s="17"/>
    </row>
    <row r="412" spans="30:31" s="15" customFormat="1" x14ac:dyDescent="0.2">
      <c r="AD412" s="17"/>
      <c r="AE412" s="17"/>
    </row>
    <row r="413" spans="30:31" s="15" customFormat="1" x14ac:dyDescent="0.2">
      <c r="AD413" s="17"/>
      <c r="AE413" s="17"/>
    </row>
    <row r="414" spans="30:31" s="15" customFormat="1" x14ac:dyDescent="0.2">
      <c r="AD414" s="17"/>
      <c r="AE414" s="17"/>
    </row>
    <row r="415" spans="30:31" s="15" customFormat="1" x14ac:dyDescent="0.2">
      <c r="AD415" s="17"/>
      <c r="AE415" s="17"/>
    </row>
    <row r="416" spans="30:31" s="15" customFormat="1" x14ac:dyDescent="0.2">
      <c r="AD416" s="17"/>
      <c r="AE416" s="17"/>
    </row>
    <row r="417" spans="30:31" s="15" customFormat="1" x14ac:dyDescent="0.2">
      <c r="AD417" s="17"/>
      <c r="AE417" s="17"/>
    </row>
    <row r="418" spans="30:31" s="15" customFormat="1" x14ac:dyDescent="0.2">
      <c r="AD418" s="17"/>
      <c r="AE418" s="17"/>
    </row>
    <row r="419" spans="30:31" s="15" customFormat="1" x14ac:dyDescent="0.2">
      <c r="AD419" s="17"/>
      <c r="AE419" s="17"/>
    </row>
    <row r="420" spans="30:31" s="15" customFormat="1" x14ac:dyDescent="0.2">
      <c r="AD420" s="17"/>
      <c r="AE420" s="17"/>
    </row>
    <row r="421" spans="30:31" s="15" customFormat="1" x14ac:dyDescent="0.2">
      <c r="AD421" s="17"/>
      <c r="AE421" s="17"/>
    </row>
    <row r="422" spans="30:31" s="15" customFormat="1" x14ac:dyDescent="0.2">
      <c r="AD422" s="17"/>
      <c r="AE422" s="17"/>
    </row>
    <row r="423" spans="30:31" s="15" customFormat="1" x14ac:dyDescent="0.2">
      <c r="AD423" s="17"/>
      <c r="AE423" s="17"/>
    </row>
    <row r="424" spans="30:31" s="15" customFormat="1" x14ac:dyDescent="0.2">
      <c r="AD424" s="17"/>
      <c r="AE424" s="17"/>
    </row>
    <row r="425" spans="30:31" s="15" customFormat="1" x14ac:dyDescent="0.2">
      <c r="AD425" s="17"/>
      <c r="AE425" s="17"/>
    </row>
    <row r="426" spans="30:31" s="15" customFormat="1" x14ac:dyDescent="0.2">
      <c r="AD426" s="17"/>
      <c r="AE426" s="17"/>
    </row>
    <row r="427" spans="30:31" s="15" customFormat="1" x14ac:dyDescent="0.2">
      <c r="AD427" s="17"/>
      <c r="AE427" s="17"/>
    </row>
    <row r="428" spans="30:31" s="15" customFormat="1" x14ac:dyDescent="0.2">
      <c r="AD428" s="17"/>
      <c r="AE428" s="17"/>
    </row>
    <row r="429" spans="30:31" s="15" customFormat="1" x14ac:dyDescent="0.2">
      <c r="AD429" s="17"/>
      <c r="AE429" s="17"/>
    </row>
    <row r="430" spans="30:31" s="15" customFormat="1" x14ac:dyDescent="0.2">
      <c r="AD430" s="17"/>
      <c r="AE430" s="17"/>
    </row>
    <row r="431" spans="30:31" s="15" customFormat="1" x14ac:dyDescent="0.2">
      <c r="AD431" s="17"/>
      <c r="AE431" s="17"/>
    </row>
    <row r="432" spans="30:31" s="15" customFormat="1" x14ac:dyDescent="0.2">
      <c r="AD432" s="17"/>
      <c r="AE432" s="17"/>
    </row>
    <row r="433" spans="30:31" s="15" customFormat="1" x14ac:dyDescent="0.2">
      <c r="AD433" s="17"/>
      <c r="AE433" s="17"/>
    </row>
    <row r="434" spans="30:31" s="15" customFormat="1" x14ac:dyDescent="0.2">
      <c r="AD434" s="17"/>
      <c r="AE434" s="17"/>
    </row>
    <row r="435" spans="30:31" s="15" customFormat="1" x14ac:dyDescent="0.2">
      <c r="AD435" s="17"/>
      <c r="AE435" s="17"/>
    </row>
    <row r="436" spans="30:31" s="15" customFormat="1" x14ac:dyDescent="0.2">
      <c r="AD436" s="17"/>
      <c r="AE436" s="17"/>
    </row>
    <row r="437" spans="30:31" s="15" customFormat="1" x14ac:dyDescent="0.2">
      <c r="AD437" s="17"/>
      <c r="AE437" s="17"/>
    </row>
  </sheetData>
  <mergeCells count="56">
    <mergeCell ref="B4:AF4"/>
    <mergeCell ref="AD59:AD61"/>
    <mergeCell ref="Y59:Y61"/>
    <mergeCell ref="Z59:Z61"/>
    <mergeCell ref="AA59:AA61"/>
    <mergeCell ref="AB59:AB61"/>
    <mergeCell ref="AC59:AC61"/>
    <mergeCell ref="T59:T61"/>
    <mergeCell ref="U59:U61"/>
    <mergeCell ref="V59:V61"/>
    <mergeCell ref="W59:W61"/>
    <mergeCell ref="X59:X61"/>
    <mergeCell ref="N59:N61"/>
    <mergeCell ref="O59:O61"/>
    <mergeCell ref="Q59:Q61"/>
    <mergeCell ref="R59:R61"/>
    <mergeCell ref="S59:S61"/>
    <mergeCell ref="I59:I61"/>
    <mergeCell ref="J59:J61"/>
    <mergeCell ref="K59:K61"/>
    <mergeCell ref="L59:L61"/>
    <mergeCell ref="M59:M61"/>
    <mergeCell ref="D59:D61"/>
    <mergeCell ref="E59:E61"/>
    <mergeCell ref="F59:F61"/>
    <mergeCell ref="G59:G61"/>
    <mergeCell ref="H59:H61"/>
    <mergeCell ref="AE7:AF9"/>
    <mergeCell ref="F7:F9"/>
    <mergeCell ref="T7:T9"/>
    <mergeCell ref="S7:S9"/>
    <mergeCell ref="O7:O9"/>
    <mergeCell ref="N7:N9"/>
    <mergeCell ref="Y7:Y9"/>
    <mergeCell ref="I7:I9"/>
    <mergeCell ref="V7:V9"/>
    <mergeCell ref="G7:G9"/>
    <mergeCell ref="U7:U9"/>
    <mergeCell ref="M7:M9"/>
    <mergeCell ref="L7:L9"/>
    <mergeCell ref="K7:K9"/>
    <mergeCell ref="J7:J9"/>
    <mergeCell ref="P7:P9"/>
    <mergeCell ref="B7:C9"/>
    <mergeCell ref="AD7:AD9"/>
    <mergeCell ref="Q7:Q9"/>
    <mergeCell ref="AC7:AC9"/>
    <mergeCell ref="AB7:AB9"/>
    <mergeCell ref="AA7:AA9"/>
    <mergeCell ref="Z7:Z9"/>
    <mergeCell ref="X7:X9"/>
    <mergeCell ref="W7:W9"/>
    <mergeCell ref="H7:H9"/>
    <mergeCell ref="D7:D9"/>
    <mergeCell ref="E7:E9"/>
    <mergeCell ref="R7:R9"/>
  </mergeCells>
  <phoneticPr fontId="0" type="noConversion"/>
  <printOptions horizontalCentered="1"/>
  <pageMargins left="0.56999999999999995" right="0.45" top="1.81" bottom="0.78740157480314965" header="0" footer="0"/>
  <pageSetup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Ponderadores de Comercio</vt:lpstr>
      <vt:lpstr>'Ponderadores de Comercio'!Área_de_impresión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</dc:creator>
  <cp:lastModifiedBy>Romero Chavez Heidy Evelyn</cp:lastModifiedBy>
  <cp:lastPrinted>2024-12-24T12:36:12Z</cp:lastPrinted>
  <dcterms:created xsi:type="dcterms:W3CDTF">2005-01-19T17:43:50Z</dcterms:created>
  <dcterms:modified xsi:type="dcterms:W3CDTF">2026-03-13T19:13:35Z</dcterms:modified>
</cp:coreProperties>
</file>